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up\Desktop\研究IPO\"/>
    </mc:Choice>
  </mc:AlternateContent>
  <xr:revisionPtr revIDLastSave="0" documentId="13_ncr:1_{1040685F-70D7-4147-BD13-B63A48E8EC50}" xr6:coauthVersionLast="47" xr6:coauthVersionMax="47" xr10:uidLastSave="{00000000-0000-0000-0000-000000000000}"/>
  <bookViews>
    <workbookView xWindow="-98" yWindow="-98" windowWidth="22695" windowHeight="14595" activeTab="6" xr2:uid="{96170BB0-3EAC-430A-871D-11E13A293554}"/>
  </bookViews>
  <sheets>
    <sheet name="2009年" sheetId="2" r:id="rId1"/>
    <sheet name="2010年" sheetId="3" r:id="rId2"/>
    <sheet name="2011年" sheetId="4" r:id="rId3"/>
    <sheet name="2012年" sheetId="5" r:id="rId4"/>
    <sheet name="2013年" sheetId="6" r:id="rId5"/>
    <sheet name="2014年" sheetId="7" r:id="rId6"/>
    <sheet name="2015年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8" l="1"/>
  <c r="E6" i="8"/>
  <c r="E3" i="8"/>
  <c r="E10" i="8"/>
  <c r="E7" i="8"/>
  <c r="E11" i="8"/>
  <c r="E12" i="8"/>
  <c r="E13" i="8"/>
  <c r="E8" i="8"/>
  <c r="E2" i="8"/>
  <c r="E4" i="8"/>
  <c r="E14" i="8"/>
  <c r="E15" i="8"/>
  <c r="E16" i="8"/>
  <c r="E17" i="8"/>
  <c r="E18" i="8"/>
  <c r="E25" i="8"/>
  <c r="E19" i="8"/>
  <c r="E20" i="8"/>
  <c r="E21" i="8"/>
  <c r="E22" i="8"/>
  <c r="E23" i="8"/>
  <c r="E24" i="8"/>
  <c r="E9" i="8"/>
  <c r="E22" i="7"/>
  <c r="E6" i="7"/>
  <c r="E24" i="7"/>
  <c r="E21" i="7"/>
  <c r="E20" i="7"/>
  <c r="E23" i="7"/>
  <c r="E19" i="7"/>
  <c r="E3" i="7"/>
  <c r="E18" i="7"/>
  <c r="E5" i="7"/>
  <c r="E17" i="7"/>
  <c r="E16" i="7"/>
  <c r="E4" i="7"/>
  <c r="E15" i="7"/>
  <c r="E14" i="7"/>
  <c r="E13" i="7"/>
  <c r="E12" i="7"/>
  <c r="E11" i="7"/>
  <c r="E10" i="7"/>
  <c r="E9" i="7"/>
  <c r="E8" i="7"/>
  <c r="E7" i="7"/>
  <c r="E2" i="7"/>
  <c r="E5" i="6"/>
  <c r="E6" i="6"/>
  <c r="E12" i="6"/>
  <c r="E7" i="6"/>
  <c r="E3" i="6"/>
  <c r="E8" i="6"/>
  <c r="E4" i="6"/>
  <c r="E9" i="6"/>
  <c r="E10" i="6"/>
  <c r="E11" i="6"/>
  <c r="E2" i="6"/>
  <c r="E4" i="5"/>
  <c r="E2" i="5"/>
  <c r="E5" i="5"/>
  <c r="E6" i="5"/>
  <c r="E7" i="5"/>
  <c r="E8" i="5"/>
  <c r="E9" i="5"/>
  <c r="E10" i="5"/>
  <c r="E3" i="5"/>
  <c r="E2" i="2"/>
  <c r="E2" i="3"/>
  <c r="E4" i="3"/>
  <c r="E3" i="3"/>
  <c r="E6" i="3"/>
  <c r="E5" i="3"/>
  <c r="E12" i="4"/>
  <c r="E3" i="4"/>
  <c r="E6" i="4"/>
  <c r="E7" i="4"/>
  <c r="E2" i="4"/>
  <c r="E8" i="4"/>
  <c r="E5" i="4"/>
  <c r="E9" i="4"/>
  <c r="E10" i="4"/>
  <c r="E11" i="4"/>
  <c r="E4" i="4"/>
</calcChain>
</file>

<file path=xl/sharedStrings.xml><?xml version="1.0" encoding="utf-8"?>
<sst xmlns="http://schemas.openxmlformats.org/spreadsheetml/2006/main" count="398" uniqueCount="191">
  <si>
    <t>ボルテージ</t>
    <phoneticPr fontId="1"/>
  </si>
  <si>
    <t>パピレス</t>
    <phoneticPr fontId="1"/>
  </si>
  <si>
    <t>電算</t>
    <rPh sb="0" eb="2">
      <t>デンサン</t>
    </rPh>
    <phoneticPr fontId="1"/>
  </si>
  <si>
    <t>1stホールディングス</t>
    <phoneticPr fontId="1"/>
  </si>
  <si>
    <t>日本メディカルネットコミュニケーションズ</t>
    <rPh sb="0" eb="2">
      <t>ニホン</t>
    </rPh>
    <phoneticPr fontId="1"/>
  </si>
  <si>
    <t>企業名</t>
    <rPh sb="0" eb="3">
      <t>キギョウメイ</t>
    </rPh>
    <phoneticPr fontId="1"/>
  </si>
  <si>
    <t>上場年月日</t>
    <rPh sb="0" eb="5">
      <t>ジョウジョウネンガッピ</t>
    </rPh>
    <phoneticPr fontId="1"/>
  </si>
  <si>
    <t>ソケッツ</t>
  </si>
  <si>
    <t>起業タイプ</t>
    <rPh sb="0" eb="2">
      <t>キギョウ</t>
    </rPh>
    <phoneticPr fontId="1"/>
  </si>
  <si>
    <t>創業</t>
    <rPh sb="0" eb="2">
      <t>ソウギョウ</t>
    </rPh>
    <phoneticPr fontId="1"/>
  </si>
  <si>
    <t>駅探</t>
  </si>
  <si>
    <t>マ</t>
  </si>
  <si>
    <t>ＡＧＳ</t>
  </si>
  <si>
    <t>東２</t>
  </si>
  <si>
    <t>子会社</t>
    <rPh sb="0" eb="3">
      <t>コガイシャ</t>
    </rPh>
    <phoneticPr fontId="1"/>
  </si>
  <si>
    <t>ピーエスシー</t>
  </si>
  <si>
    <t>JQ</t>
  </si>
  <si>
    <t>モルフォ</t>
  </si>
  <si>
    <t>ヒト・コミュニケーションズ</t>
    <phoneticPr fontId="1"/>
  </si>
  <si>
    <t>ブレインパッド</t>
  </si>
  <si>
    <t>ＫＬａｂ</t>
  </si>
  <si>
    <t>ポールトゥウィン・ピットクルーホールディングス</t>
    <phoneticPr fontId="1"/>
  </si>
  <si>
    <t>イーブックイニシアティブジャパン</t>
    <phoneticPr fontId="1"/>
  </si>
  <si>
    <t>ネクソン</t>
  </si>
  <si>
    <t>東1</t>
  </si>
  <si>
    <t>市場名</t>
    <rPh sb="0" eb="3">
      <t>シジョウメイ</t>
    </rPh>
    <phoneticPr fontId="1"/>
  </si>
  <si>
    <t>enish</t>
  </si>
  <si>
    <t>コロプラ</t>
  </si>
  <si>
    <t>テクノスジャパン</t>
  </si>
  <si>
    <t>エニグモ</t>
  </si>
  <si>
    <t>ワイヤレスゲート</t>
  </si>
  <si>
    <t>モバイルクリエイト</t>
  </si>
  <si>
    <t>エイチーム</t>
  </si>
  <si>
    <t>アイスタイル</t>
  </si>
  <si>
    <t>協立情報通信</t>
  </si>
  <si>
    <t>ソフトマックス</t>
  </si>
  <si>
    <t>オルトプラス</t>
  </si>
  <si>
    <t>ブロードリーフ</t>
  </si>
  <si>
    <t>東１</t>
  </si>
  <si>
    <t>オークファン</t>
  </si>
  <si>
    <t>システム情報</t>
  </si>
  <si>
    <t>メディアドゥ</t>
  </si>
  <si>
    <t>じげん</t>
  </si>
  <si>
    <t>ホットリンク</t>
  </si>
  <si>
    <t>エンカレッジ・テクノロジ</t>
  </si>
  <si>
    <t>みんなのウェディング</t>
  </si>
  <si>
    <t>ＶＯＹＡＧＥ・ＧＲＯＵＰ</t>
  </si>
  <si>
    <t>イグニス</t>
  </si>
  <si>
    <t>リアルワールド</t>
  </si>
  <si>
    <t>ＦＦＲＩ</t>
  </si>
  <si>
    <t>オプティム</t>
  </si>
  <si>
    <t>ＧＭＯリサーチ</t>
  </si>
  <si>
    <t>セレス</t>
  </si>
  <si>
    <t>ＳＨＩＦＴ</t>
    <phoneticPr fontId="1"/>
  </si>
  <si>
    <t>ＣＲＩ・ミドルウェア</t>
    <phoneticPr fontId="1"/>
  </si>
  <si>
    <t>クラウドワークス</t>
  </si>
  <si>
    <t>gumi</t>
  </si>
  <si>
    <t>カヤック</t>
  </si>
  <si>
    <t>東2</t>
  </si>
  <si>
    <t>アルファポリス</t>
  </si>
  <si>
    <t>ＡＬＢＥＲＴ</t>
  </si>
  <si>
    <t>シリコンスタジオ</t>
  </si>
  <si>
    <t>コラボス</t>
    <phoneticPr fontId="1"/>
  </si>
  <si>
    <t>ショーケース・ティービー</t>
    <phoneticPr fontId="1"/>
  </si>
  <si>
    <t>Aiming</t>
    <phoneticPr fontId="1"/>
  </si>
  <si>
    <t>モバイルファクトリー</t>
    <phoneticPr fontId="1"/>
  </si>
  <si>
    <t>ジグソー</t>
  </si>
  <si>
    <t>テラスカイ</t>
  </si>
  <si>
    <t>スマートバリュー</t>
  </si>
  <si>
    <t>アイリッジ</t>
  </si>
  <si>
    <t>ＰＣＩホールディングス</t>
  </si>
  <si>
    <t>ラクス</t>
  </si>
  <si>
    <t>オープンドア</t>
  </si>
  <si>
    <t>アークン</t>
  </si>
  <si>
    <t>マイネット</t>
  </si>
  <si>
    <t>Ｕ－ＮＥＸＴ</t>
    <phoneticPr fontId="1"/>
  </si>
  <si>
    <t>ロックオン</t>
    <phoneticPr fontId="1"/>
  </si>
  <si>
    <t>エムアップ</t>
    <phoneticPr fontId="1"/>
  </si>
  <si>
    <t>マークラインズ</t>
    <phoneticPr fontId="1"/>
  </si>
  <si>
    <t>メディカル・データ・ビジョン</t>
    <phoneticPr fontId="1"/>
  </si>
  <si>
    <t>創業</t>
  </si>
  <si>
    <t>データソース</t>
    <phoneticPr fontId="1"/>
  </si>
  <si>
    <t>実質的創業（あり＝1、なし＝0)</t>
    <rPh sb="0" eb="3">
      <t>ジッシツテキ</t>
    </rPh>
    <rPh sb="3" eb="5">
      <t>ソウギョウ</t>
    </rPh>
    <phoneticPr fontId="1"/>
  </si>
  <si>
    <t>マ</t>
    <phoneticPr fontId="1"/>
  </si>
  <si>
    <t>JQ</t>
    <phoneticPr fontId="1"/>
  </si>
  <si>
    <t>東2</t>
    <rPh sb="0" eb="1">
      <t>ヒガシ</t>
    </rPh>
    <phoneticPr fontId="1"/>
  </si>
  <si>
    <t>https://jonetu-ceo.com/2012/02/185/
https://www.z-holdings.co.jp/ja/ir/news/news1052946664388579294/main/0/link/jp20070124_2.pdf</t>
    <phoneticPr fontId="1"/>
  </si>
  <si>
    <t>https://www.siliconstudio.co.jp/corporate/history.html</t>
  </si>
  <si>
    <t>https://www.collabos.com/corporate/history/</t>
    <phoneticPr fontId="1"/>
  </si>
  <si>
    <t>閲覧日</t>
    <rPh sb="0" eb="3">
      <t>エツランビ</t>
    </rPh>
    <phoneticPr fontId="1"/>
  </si>
  <si>
    <t>エムケイシステム</t>
    <phoneticPr fontId="1"/>
  </si>
  <si>
    <t>https://www.ma-cp.com/case/success/detail_22.html</t>
    <phoneticPr fontId="1"/>
  </si>
  <si>
    <t>http://bookzenkan.com/user_data/0060102.php
https://www.showcase-tv.com/corporate/summary/</t>
    <phoneticPr fontId="1"/>
  </si>
  <si>
    <t>https://game.watch.impress.co.jp/docs/interview/463055.html</t>
    <phoneticPr fontId="1"/>
  </si>
  <si>
    <t>https://www.mobilefactory.jp/corporate/ceo_message/</t>
    <phoneticPr fontId="1"/>
  </si>
  <si>
    <t>sMedio</t>
    <phoneticPr fontId="1"/>
  </si>
  <si>
    <t>https://www.smedio.co.jp/company/history.html</t>
    <phoneticPr fontId="1"/>
  </si>
  <si>
    <t>https://strainer.jp/companies/1029/history</t>
    <phoneticPr fontId="1"/>
  </si>
  <si>
    <t>https://shachomeikan.jp/presidents/detail/10062516/4152
https://www.terrasky.co.jp/ir/profile.php</t>
    <phoneticPr fontId="1"/>
  </si>
  <si>
    <t>https://www.business-summit.jp/Column/detail.php?id=2127922#:~:text=%E6%A0%AA%E5%BC%8F%E4%BC%9A%E7%A4%BE%E3%82%B9%E3%83%9E%E3%83%BC%E3%83%88%E3%83%90%E3%83%AA%E3%83%A5%E3%83%BC%E4%BB%A3%E8%A1%A8,%E5%A0%BA%E9%9B%BB%E6%A9%9F%E8%A3%BD%E4%BD%9C%E6%89%80%E3%81%B8%E5%85%A5%E7%A4%BE%E3%80%82
https://www.smartvalue.ad.jp/company/domain/</t>
    <phoneticPr fontId="1"/>
  </si>
  <si>
    <t>https://www.dit-ms.co.jp/company
https://www.ditgroup.jp/ir/about.html</t>
    <phoneticPr fontId="1"/>
  </si>
  <si>
    <t>https://www.nttdata.com/jp/ja/recruit/careers/work-people/1476/#:~:text=%E6%A3%AE%E7%94%B0%E5%B0%8F%E7%94%B0%E3%81%95%E3%82%93%E3%81%AFNTT,%E3%82%92%E8%A8%AD%E7%AB%8B%E3%81%95%E3%82%8C%E3%81%BE%E3%81%97%E3%81%9F%E3%80%82</t>
  </si>
  <si>
    <t>創業</t>
    <rPh sb="0" eb="2">
      <t>ソウギョウ</t>
    </rPh>
    <phoneticPr fontId="1"/>
  </si>
  <si>
    <t>https://www.neo.co.jp/corp/outline.html</t>
    <phoneticPr fontId="1"/>
  </si>
  <si>
    <t>https://keiei-note.com/recipe/60-1/</t>
    <phoneticPr fontId="1"/>
  </si>
  <si>
    <t>https://keiei-note.com/recipe/60-1/
https://www.rakus.co.jp/business/</t>
    <phoneticPr fontId="1"/>
  </si>
  <si>
    <t>ランドコンピュータ</t>
    <phoneticPr fontId="1"/>
  </si>
  <si>
    <t>https://www.rand.co.jp/corporate/history.php</t>
    <phoneticPr fontId="1"/>
  </si>
  <si>
    <t>https://double-std.com/company/about/</t>
    <phoneticPr fontId="1"/>
  </si>
  <si>
    <t>https://www.fuva-brain.co.jp/about_us/company/</t>
  </si>
  <si>
    <t>ビジョン</t>
    <phoneticPr fontId="1"/>
  </si>
  <si>
    <t>https://www.jpx.co.jp/listing/ir-clips/interview/detail/9416.html</t>
    <phoneticPr fontId="1"/>
  </si>
  <si>
    <t>https://mynet.co.jp/corporate/history/</t>
    <phoneticPr fontId="1"/>
  </si>
  <si>
    <t>ソーシャルワイヤー</t>
    <phoneticPr fontId="1"/>
  </si>
  <si>
    <t>https://www.ceo-vnetj.com/taidan03/%E6%9C%AC%E5%BD%93%E3%81%AE%E4%B8%8A%E5%A0%B4%E5%8A%B9%E6%9E%9C%E3%81%AF%E3%83%81%E3%83%A3%E3%83%AC%E3%83%B3%E3%82%B8%E3%82%92%E6%81%90%E3%82%8C%E3%81%AA%E3%81%84%E7%A4%BE%E5%93%A1%E3%81%AE%E6%88%90/</t>
  </si>
  <si>
    <t>https://www.pci-h.co.jp/company/about.html</t>
    <phoneticPr fontId="1"/>
  </si>
  <si>
    <t>https://www.ags.co.jp/corporate/history/</t>
  </si>
  <si>
    <t>https://findex.co.jp/ir/data/pdf/securities_20190328.pdf</t>
    <phoneticPr fontId="1"/>
  </si>
  <si>
    <t>ディジタルメディアプロフェッショナル</t>
    <phoneticPr fontId="1"/>
  </si>
  <si>
    <t>https://www.dmprof.com/ja/company/info/history.html</t>
    <phoneticPr fontId="1"/>
  </si>
  <si>
    <t>https://coach.co.jp/philosophy/20201208.html</t>
    <phoneticPr fontId="1"/>
  </si>
  <si>
    <t>https://jp.reuters.com/article/idJP00093500_20200612_03320200612</t>
    <phoneticPr fontId="1"/>
  </si>
  <si>
    <t>https://amater.as/article/interview/consulting-brainpad/</t>
    <phoneticPr fontId="1"/>
  </si>
  <si>
    <t>https://www.poletowin-pitcrew-holdings.co.jp/ir/faq.html</t>
    <phoneticPr fontId="1"/>
  </si>
  <si>
    <t>https://prtimes.jp/main/html/rd/p/000000469.000001485.html</t>
    <phoneticPr fontId="1"/>
  </si>
  <si>
    <t>https://company.nexon.co.jp/introduction/history.html</t>
    <phoneticPr fontId="1"/>
  </si>
  <si>
    <t>デジタル・インフォメーション・テクノロジー</t>
    <phoneticPr fontId="1"/>
  </si>
  <si>
    <t>アイビーシー</t>
    <phoneticPr fontId="1"/>
  </si>
  <si>
    <t>ネオジャパン</t>
    <phoneticPr fontId="1"/>
  </si>
  <si>
    <t>ダブルスタンダード</t>
    <phoneticPr fontId="1"/>
  </si>
  <si>
    <t>ディー・エル・イー</t>
    <phoneticPr fontId="1"/>
  </si>
  <si>
    <t>フィックスターズ</t>
    <phoneticPr fontId="1"/>
  </si>
  <si>
    <t>https://www.sockets.co.jp/company/summary.html</t>
    <phoneticPr fontId="1"/>
  </si>
  <si>
    <t xml:space="preserve">https://papy.co.jp/company/sc/index/company_top.html
</t>
  </si>
  <si>
    <t>https://www.ndensan.co.jp/company/history.htm+L8l
https://www.ndensan.co.jp/fs/1/7/5/0/_/mkr00.pdf</t>
  </si>
  <si>
    <t>https://www.medical-net.com/faq/</t>
  </si>
  <si>
    <t>https://www.enish.jp/company/
https://strainer.jp/companies/890/history
https://jonetu-ceo.com/2011/07/1976/</t>
    <phoneticPr fontId="1"/>
  </si>
  <si>
    <t>https://colopl.co.jp/company/company_history/
https://strainer.jp/companies/891/history</t>
    <phoneticPr fontId="1"/>
  </si>
  <si>
    <t>https://www.tecnos.co.jp/about/history/
https://strainer.jp/companies/889/history</t>
    <phoneticPr fontId="1"/>
  </si>
  <si>
    <t>https://m-upholdings.co.jp/company/history/
https://www.musicman.co.jp/interview/19913
https://strainer.jp/companies/884/history</t>
    <phoneticPr fontId="1"/>
  </si>
  <si>
    <t>https://enigmo.co.jp/company/history/
https://enigmo.co.jp/company/info/
https://strainer.jp/companies/888/history
https://www.fastgrow.jp/articles/united-enigmo-kaneko-suda#:~:text=%E9%A0%88%E7%94%B0%E9%87%91%E5%AD%90%E3%81%95%E3%82%93%E3%81%AF%E3%82%A8%E3%83%8B%E3%82%B0%E3%83%A2,%E6%A7%8B%E6%83%B3%E3%82%92%E8%80%83%E3%81%88%E3%81%A6%E3%81%84%E3%81%9F%E3%80%82</t>
    <phoneticPr fontId="1"/>
  </si>
  <si>
    <t>https://www.wirelessgate.co.jp/company/history/
https://strainer.jp/companies/3263/history
https://www.wantedly.com/id/take_ikeda_l</t>
    <phoneticPr fontId="1"/>
  </si>
  <si>
    <t>https://www.a-tm.co.jp/about/history/
https://strainer.jp/companies/885/history</t>
    <phoneticPr fontId="1"/>
  </si>
  <si>
    <t>https://www.istyle.co.jp/company/history/
https://www.leaders-award.jp/2018/entryui2zb.html
https://strainer.jp/companies/883/history</t>
    <phoneticPr fontId="1"/>
  </si>
  <si>
    <t>https://bbank.jp/entrepreneur/interview/it-web/1317
https://strainer.jp/companies/895/history</t>
    <phoneticPr fontId="1"/>
  </si>
  <si>
    <t>https://aucfan.co.jp/aucfan_history/</t>
    <phoneticPr fontId="1"/>
  </si>
  <si>
    <t>https://www.sysj.co.jp/company/company/history</t>
    <phoneticPr fontId="1"/>
  </si>
  <si>
    <t>https://mediado.jp/about/profile/
https://mediado.jp/about/history/</t>
    <phoneticPr fontId="1"/>
  </si>
  <si>
    <t>https://zigexn.co.jp/about/history/
https://japan.cnet.com/article/20108307/
https://best100.v-tsushin.jp/company/zigexn/</t>
    <phoneticPr fontId="1"/>
  </si>
  <si>
    <t>https://www.hottolink.co.jp/company/outline/
https://www.hottolink.co.jp/blog/20210407_108593/
https://shachomeikan.jp/corporations/22000/intro</t>
    <phoneticPr fontId="1"/>
  </si>
  <si>
    <t>https://jp.vcube.com/company/history.html</t>
    <phoneticPr fontId="1"/>
  </si>
  <si>
    <t>https://www.et-x.jp/company/info/
http://market.radionikkei.jp/asazai/20190703_3682.html</t>
    <phoneticPr fontId="1"/>
  </si>
  <si>
    <t>https://about.anymarry.com/history</t>
  </si>
  <si>
    <t>https://1923.co.jp/about-us</t>
    <phoneticPr fontId="1"/>
  </si>
  <si>
    <t>https://www.yrglm.co.jp/company/info/
https://strainer.jp/companies/912/history</t>
    <phoneticPr fontId="1"/>
  </si>
  <si>
    <t>https://realworld.co.jp/corporate/
https://shachomeikan.jp/presidents/detail/10062792/5452</t>
    <phoneticPr fontId="1"/>
  </si>
  <si>
    <t>https://www.ffri.jp/company/ffri/overview.htm</t>
    <phoneticPr fontId="1"/>
  </si>
  <si>
    <t>https://www.moneypost.jp/742853/2/</t>
    <phoneticPr fontId="1"/>
  </si>
  <si>
    <t>https://ir.gmo.jp/pdf/irlibrary/disclose_info20060710.pdf</t>
  </si>
  <si>
    <t>https://startup-db.com/officers/PAqrYl0TqP7Y1dpL</t>
    <phoneticPr fontId="1"/>
  </si>
  <si>
    <t>https://www.cri-mw.co.jp/about/history/
https://web.archive.org/web/20001202233100/http://www.cric.co.jp/cri/gaiyou.htm</t>
    <phoneticPr fontId="1"/>
  </si>
  <si>
    <t>https://usen-next.co.jp/company/history.html</t>
    <phoneticPr fontId="1"/>
  </si>
  <si>
    <t>https://shachomeikan.jp/article/1026</t>
    <phoneticPr fontId="1"/>
  </si>
  <si>
    <t>スピンオフ</t>
    <phoneticPr fontId="1"/>
  </si>
  <si>
    <t>https://ceres-inc.jp/corporate/officer/</t>
    <phoneticPr fontId="1"/>
  </si>
  <si>
    <t>https://ps.nikkei.com/myroad/keyperson/yoshida_koichiro/
https://crowdworks.co.jp/company/history/</t>
    <phoneticPr fontId="1"/>
  </si>
  <si>
    <t>https://www.marklines.com/ja/company/profile/
https://www.sbbit.jp/article/cont1/29391</t>
    <phoneticPr fontId="1"/>
  </si>
  <si>
    <t>https://www.mdv.co.jp/company/history.html
https://shikiho.jp/news/0/65368</t>
    <phoneticPr fontId="1"/>
  </si>
  <si>
    <t>http://release.vfactory.jp/interview/227.htmhttps://ameblo.jp/hkunimitsu/entry-10037448952.html</t>
    <phoneticPr fontId="1"/>
  </si>
  <si>
    <t>https://www.kayac.com/company/history</t>
    <phoneticPr fontId="1"/>
  </si>
  <si>
    <t>データセクション</t>
    <phoneticPr fontId="1"/>
  </si>
  <si>
    <t>https://www.datasection.co.jp/company/officer#hashimoto</t>
    <phoneticPr fontId="1"/>
  </si>
  <si>
    <t>日本ＢＳ放送</t>
    <phoneticPr fontId="1"/>
  </si>
  <si>
    <t>https://corp.bs11.jp/ja/profile.html
https://kabutan.jp/news/marketnews/?b=n202106040688</t>
    <phoneticPr fontId="1"/>
  </si>
  <si>
    <t>https://voyagegroup.com/company/history/</t>
    <phoneticPr fontId="1"/>
  </si>
  <si>
    <t>https://listen-web.com/blog/story/satoshi-miki</t>
    <phoneticPr fontId="1"/>
  </si>
  <si>
    <t>https://www.dle.jp/jp/company/#CompanyHistory
https://note.com/kamadaman/n/ncc7ba901a00c
https://note.com/kamadaman/n/ncc7ba901a00c</t>
    <phoneticPr fontId="1"/>
  </si>
  <si>
    <t>サイバーリンクス</t>
    <phoneticPr fontId="1"/>
  </si>
  <si>
    <t>https://www.cyber-l.co.jp/corporate/history/</t>
    <phoneticPr fontId="1"/>
  </si>
  <si>
    <t>https://www.kccnet.co.jp/company/history.html
https://www.kccnet.co.jp/company/</t>
    <phoneticPr fontId="1"/>
  </si>
  <si>
    <t>https://www.broadleaf.co.jp/company/profile/
https://www.projectdesign.jp/201406/spreport/001436.php
https://ssl4.eir-parts.net/doc/3673/yuho_pdf/S000D5Y7/00.pdf</t>
    <phoneticPr fontId="1"/>
  </si>
  <si>
    <t>ブイキューブ</t>
    <phoneticPr fontId="1"/>
  </si>
  <si>
    <t>https://www.mcinc.jp/corporate/history/
https://www.jpx.co.jp/files/tse/listing/new/2012/12MobileCreate-1s.pdf
https://strainer.jp/companies/892/history</t>
  </si>
  <si>
    <t>https://ekitan.co.jp/corp/about/
https://strainer.jp/companies/870/history</t>
    <phoneticPr fontId="1"/>
  </si>
  <si>
    <t>https://strainer.jp/companies/879/history</t>
    <phoneticPr fontId="1"/>
  </si>
  <si>
    <t>https://strainer.jp/companies/866/history
http://www.yuzi-tsutani.com/wordpress/profile/</t>
    <phoneticPr fontId="1"/>
  </si>
  <si>
    <t>子会社</t>
    <phoneticPr fontId="1"/>
  </si>
  <si>
    <t>https://www.wingarc.com/company/history.html</t>
    <phoneticPr fontId="1"/>
  </si>
  <si>
    <t>https://www.nomura.co.jp/onlineservice/netcall/writing/pdf/ipo/3920_150811.pdf</t>
    <phoneticPr fontId="1"/>
  </si>
  <si>
    <t>実質設立年月日</t>
    <rPh sb="0" eb="2">
      <t>ジッシツ</t>
    </rPh>
    <rPh sb="2" eb="7">
      <t>セツリツネンガッピ</t>
    </rPh>
    <phoneticPr fontId="1"/>
  </si>
  <si>
    <t>上場年数</t>
    <rPh sb="0" eb="2">
      <t>ジョウジョウ</t>
    </rPh>
    <rPh sb="2" eb="4">
      <t>ネンスウ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</si>
</sst>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14" fontId="0" fillId="0" borderId="0" xfId="0" applyNumberFormat="1">
      <alignment vertical="center"/>
    </xf>
    <xf numFmtId="14" fontId="0" fillId="0" borderId="0" xfId="0" applyNumberFormat="1" applyBorder="1">
      <alignment vertical="center"/>
    </xf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14" fontId="0" fillId="0" borderId="0" xfId="0" applyNumberFormat="1" applyFill="1">
      <alignment vertical="center"/>
    </xf>
    <xf numFmtId="14" fontId="0" fillId="0" borderId="0" xfId="0" applyNumberFormat="1" applyFill="1" applyBorder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14" fontId="0" fillId="2" borderId="0" xfId="0" applyNumberFormat="1" applyFill="1">
      <alignment vertical="center"/>
    </xf>
    <xf numFmtId="14" fontId="3" fillId="0" borderId="0" xfId="1" applyNumberFormat="1" applyFont="1" applyFill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1" applyFill="1">
      <alignment vertical="center"/>
    </xf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14" fontId="0" fillId="2" borderId="0" xfId="0" applyNumberFormat="1" applyFill="1" applyBorder="1">
      <alignment vertical="center"/>
    </xf>
    <xf numFmtId="0" fontId="0" fillId="2" borderId="0" xfId="0" applyFill="1" applyAlignment="1">
      <alignment vertical="center"/>
    </xf>
    <xf numFmtId="14" fontId="3" fillId="2" borderId="0" xfId="1" applyNumberFormat="1" applyFont="1" applyFill="1">
      <alignment vertical="center"/>
    </xf>
    <xf numFmtId="14" fontId="0" fillId="2" borderId="0" xfId="0" applyNumberFormat="1" applyFill="1" applyAlignment="1">
      <alignment vertical="center"/>
    </xf>
    <xf numFmtId="0" fontId="0" fillId="0" borderId="0" xfId="0" applyNumberForma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omura.co.jp/onlineservice/netcall/writing/pdf/ipo/3920_1508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F4A97-0FA8-43FE-9ECA-069598B44C54}">
  <dimension ref="A1:I6"/>
  <sheetViews>
    <sheetView workbookViewId="0">
      <selection sqref="A1:I1"/>
    </sheetView>
  </sheetViews>
  <sheetFormatPr defaultColWidth="12.5625" defaultRowHeight="17.649999999999999" x14ac:dyDescent="0.7"/>
  <sheetData>
    <row r="1" spans="1:9" x14ac:dyDescent="0.7">
      <c r="A1" t="s">
        <v>5</v>
      </c>
      <c r="B1" t="s">
        <v>25</v>
      </c>
      <c r="C1" t="s">
        <v>6</v>
      </c>
      <c r="D1" s="6" t="s">
        <v>189</v>
      </c>
      <c r="E1" s="6" t="s">
        <v>190</v>
      </c>
      <c r="F1" s="6" t="s">
        <v>8</v>
      </c>
      <c r="G1" s="3" t="s">
        <v>82</v>
      </c>
      <c r="H1" s="3" t="s">
        <v>81</v>
      </c>
      <c r="I1" s="3" t="s">
        <v>89</v>
      </c>
    </row>
    <row r="2" spans="1:9" x14ac:dyDescent="0.7">
      <c r="A2" t="s">
        <v>7</v>
      </c>
      <c r="B2" t="s">
        <v>83</v>
      </c>
      <c r="C2" s="1">
        <v>39904</v>
      </c>
      <c r="D2" s="7">
        <v>36700</v>
      </c>
      <c r="E2" s="6">
        <f>(C2-D2)/365</f>
        <v>8.7780821917808218</v>
      </c>
      <c r="F2" s="6" t="s">
        <v>9</v>
      </c>
      <c r="G2" s="3">
        <v>0</v>
      </c>
      <c r="H2" s="3" t="s">
        <v>132</v>
      </c>
      <c r="I2" s="17">
        <v>44554</v>
      </c>
    </row>
    <row r="5" spans="1:9" x14ac:dyDescent="0.7">
      <c r="D5" s="1"/>
    </row>
    <row r="6" spans="1:9" x14ac:dyDescent="0.7">
      <c r="D6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A3B7E-D75E-479C-A84B-BDAC5EB89C6B}">
  <dimension ref="A1:I6"/>
  <sheetViews>
    <sheetView workbookViewId="0">
      <selection activeCell="I1" sqref="A1:I1"/>
    </sheetView>
  </sheetViews>
  <sheetFormatPr defaultColWidth="12.5625" defaultRowHeight="17.649999999999999" x14ac:dyDescent="0.7"/>
  <sheetData>
    <row r="1" spans="1:9" x14ac:dyDescent="0.7">
      <c r="A1" s="16" t="s">
        <v>5</v>
      </c>
      <c r="B1" s="16" t="s">
        <v>25</v>
      </c>
      <c r="C1" s="16" t="s">
        <v>6</v>
      </c>
      <c r="D1" s="19" t="s">
        <v>189</v>
      </c>
      <c r="E1" s="19" t="s">
        <v>190</v>
      </c>
      <c r="F1" s="19" t="s">
        <v>8</v>
      </c>
      <c r="G1" s="16" t="s">
        <v>82</v>
      </c>
      <c r="H1" s="16" t="s">
        <v>81</v>
      </c>
      <c r="I1" s="16" t="s">
        <v>89</v>
      </c>
    </row>
    <row r="2" spans="1:9" x14ac:dyDescent="0.7">
      <c r="A2" t="s">
        <v>1</v>
      </c>
      <c r="B2" t="s">
        <v>84</v>
      </c>
      <c r="C2" s="7">
        <v>40333</v>
      </c>
      <c r="D2" s="17">
        <v>34789</v>
      </c>
      <c r="E2">
        <f>(C2-D2)/365</f>
        <v>15.189041095890412</v>
      </c>
      <c r="F2" t="s">
        <v>186</v>
      </c>
      <c r="G2" s="13">
        <v>0</v>
      </c>
      <c r="H2" s="22" t="s">
        <v>133</v>
      </c>
      <c r="I2" s="14">
        <v>44554</v>
      </c>
    </row>
    <row r="3" spans="1:9" x14ac:dyDescent="0.7">
      <c r="A3" s="23" t="s">
        <v>3</v>
      </c>
      <c r="B3" s="23" t="s">
        <v>84</v>
      </c>
      <c r="C3" s="11">
        <v>40513</v>
      </c>
      <c r="D3" s="11">
        <v>34243</v>
      </c>
      <c r="E3" s="23">
        <f>(C3-D3)/365</f>
        <v>17.17808219178082</v>
      </c>
      <c r="F3" s="23" t="s">
        <v>186</v>
      </c>
      <c r="G3" s="25">
        <v>1</v>
      </c>
      <c r="H3" s="19" t="s">
        <v>187</v>
      </c>
      <c r="I3" s="27">
        <v>44554</v>
      </c>
    </row>
    <row r="4" spans="1:9" x14ac:dyDescent="0.7">
      <c r="A4" s="16" t="s">
        <v>2</v>
      </c>
      <c r="B4" s="16" t="s">
        <v>85</v>
      </c>
      <c r="C4" s="7">
        <v>40353</v>
      </c>
      <c r="D4" s="17">
        <v>24195</v>
      </c>
      <c r="E4" s="16">
        <f>(C4-D4)/365</f>
        <v>44.268493150684932</v>
      </c>
      <c r="F4" s="16" t="s">
        <v>186</v>
      </c>
      <c r="G4" s="22">
        <v>0</v>
      </c>
      <c r="H4" s="22" t="s">
        <v>134</v>
      </c>
      <c r="I4" s="21">
        <v>44554</v>
      </c>
    </row>
    <row r="5" spans="1:9" s="23" customFormat="1" x14ac:dyDescent="0.7">
      <c r="A5" s="16" t="s">
        <v>0</v>
      </c>
      <c r="B5" s="16" t="s">
        <v>83</v>
      </c>
      <c r="C5" s="7">
        <v>40340</v>
      </c>
      <c r="D5" s="17">
        <v>36420</v>
      </c>
      <c r="E5" s="16">
        <f>(C5-D5)/365</f>
        <v>10.739726027397261</v>
      </c>
      <c r="F5" s="16" t="s">
        <v>80</v>
      </c>
      <c r="G5" s="22">
        <v>0</v>
      </c>
      <c r="H5" s="22" t="s">
        <v>185</v>
      </c>
      <c r="I5" s="21">
        <v>44554</v>
      </c>
    </row>
    <row r="6" spans="1:9" x14ac:dyDescent="0.7">
      <c r="A6" t="s">
        <v>4</v>
      </c>
      <c r="B6" t="s">
        <v>83</v>
      </c>
      <c r="C6" s="7">
        <v>40533</v>
      </c>
      <c r="D6" s="17">
        <v>36617</v>
      </c>
      <c r="E6" s="3">
        <f>(C6-D6)/365</f>
        <v>10.728767123287671</v>
      </c>
      <c r="F6" t="s">
        <v>80</v>
      </c>
      <c r="G6" s="13">
        <v>1</v>
      </c>
      <c r="H6" s="13" t="s">
        <v>135</v>
      </c>
      <c r="I6" s="14">
        <v>44554</v>
      </c>
    </row>
  </sheetData>
  <sortState xmlns:xlrd2="http://schemas.microsoft.com/office/spreadsheetml/2017/richdata2" ref="A2:I6">
    <sortCondition ref="B2:B6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83780-2ADD-48D5-AF8A-6F4E16E492C7}">
  <dimension ref="A1:I17"/>
  <sheetViews>
    <sheetView workbookViewId="0">
      <selection sqref="A1:I1"/>
    </sheetView>
  </sheetViews>
  <sheetFormatPr defaultColWidth="12.5625" defaultRowHeight="17.649999999999999" x14ac:dyDescent="0.7"/>
  <cols>
    <col min="9" max="9" width="12.5625" style="3"/>
  </cols>
  <sheetData>
    <row r="1" spans="1:9" x14ac:dyDescent="0.7">
      <c r="A1" s="16" t="s">
        <v>5</v>
      </c>
      <c r="B1" s="16" t="s">
        <v>25</v>
      </c>
      <c r="C1" s="16" t="s">
        <v>6</v>
      </c>
      <c r="D1" s="19" t="s">
        <v>189</v>
      </c>
      <c r="E1" s="19" t="s">
        <v>190</v>
      </c>
      <c r="F1" s="19" t="s">
        <v>8</v>
      </c>
      <c r="G1" s="16" t="s">
        <v>82</v>
      </c>
      <c r="H1" s="16" t="s">
        <v>81</v>
      </c>
      <c r="I1" s="16" t="s">
        <v>89</v>
      </c>
    </row>
    <row r="2" spans="1:9" x14ac:dyDescent="0.7">
      <c r="A2" t="s">
        <v>18</v>
      </c>
      <c r="B2" s="1" t="s">
        <v>16</v>
      </c>
      <c r="C2" s="1">
        <v>40767</v>
      </c>
      <c r="D2" s="2">
        <v>35849</v>
      </c>
      <c r="E2">
        <f>(C2-D2)/365</f>
        <v>13.473972602739726</v>
      </c>
      <c r="F2" s="1" t="s">
        <v>14</v>
      </c>
      <c r="G2">
        <v>0</v>
      </c>
      <c r="H2" s="19" t="s">
        <v>121</v>
      </c>
      <c r="I2" s="17">
        <v>44539</v>
      </c>
    </row>
    <row r="3" spans="1:9" x14ac:dyDescent="0.7">
      <c r="A3" s="23" t="s">
        <v>15</v>
      </c>
      <c r="B3" s="11" t="s">
        <v>16</v>
      </c>
      <c r="C3" s="11">
        <v>40625</v>
      </c>
      <c r="D3" s="24">
        <v>35855</v>
      </c>
      <c r="E3" s="23">
        <f>(C3-D3)/365</f>
        <v>13.068493150684931</v>
      </c>
      <c r="F3" s="11" t="s">
        <v>9</v>
      </c>
      <c r="G3" s="23">
        <v>1</v>
      </c>
      <c r="H3" s="23" t="s">
        <v>117</v>
      </c>
      <c r="I3" s="26">
        <v>44539</v>
      </c>
    </row>
    <row r="4" spans="1:9" s="23" customFormat="1" x14ac:dyDescent="0.7">
      <c r="A4" s="16" t="s">
        <v>10</v>
      </c>
      <c r="B4" s="17" t="s">
        <v>11</v>
      </c>
      <c r="C4" s="17">
        <v>40605</v>
      </c>
      <c r="D4" s="2">
        <v>35551</v>
      </c>
      <c r="E4" s="16">
        <f>(C4-D4)/365</f>
        <v>13.846575342465753</v>
      </c>
      <c r="F4" s="17" t="s">
        <v>14</v>
      </c>
      <c r="G4" s="16">
        <v>1</v>
      </c>
      <c r="H4" s="9" t="s">
        <v>183</v>
      </c>
      <c r="I4" s="12">
        <v>44539</v>
      </c>
    </row>
    <row r="5" spans="1:9" x14ac:dyDescent="0.7">
      <c r="A5" t="s">
        <v>20</v>
      </c>
      <c r="B5" s="1" t="s">
        <v>11</v>
      </c>
      <c r="C5" s="1">
        <v>40813</v>
      </c>
      <c r="D5" s="2">
        <v>36526</v>
      </c>
      <c r="E5">
        <f>(C5-D5)/365</f>
        <v>11.745205479452055</v>
      </c>
      <c r="F5" s="1" t="s">
        <v>14</v>
      </c>
      <c r="G5">
        <v>0</v>
      </c>
      <c r="H5" s="19" t="s">
        <v>184</v>
      </c>
      <c r="I5" s="4">
        <v>44539</v>
      </c>
    </row>
    <row r="6" spans="1:9" x14ac:dyDescent="0.7">
      <c r="A6" t="s">
        <v>118</v>
      </c>
      <c r="B6" s="1" t="s">
        <v>11</v>
      </c>
      <c r="C6" s="1">
        <v>40717</v>
      </c>
      <c r="D6" s="2">
        <v>37447</v>
      </c>
      <c r="E6">
        <f>(C6-D6)/365</f>
        <v>8.9589041095890405</v>
      </c>
      <c r="F6" s="1" t="s">
        <v>9</v>
      </c>
      <c r="G6">
        <v>0</v>
      </c>
      <c r="H6" s="6" t="s">
        <v>119</v>
      </c>
      <c r="I6" s="17">
        <v>44539</v>
      </c>
    </row>
    <row r="7" spans="1:9" x14ac:dyDescent="0.7">
      <c r="A7" s="16" t="s">
        <v>17</v>
      </c>
      <c r="B7" s="17" t="s">
        <v>11</v>
      </c>
      <c r="C7" s="17">
        <v>40745</v>
      </c>
      <c r="D7" s="2">
        <v>38133</v>
      </c>
      <c r="E7" s="16">
        <f>(C7-D7)/365</f>
        <v>7.1561643835616442</v>
      </c>
      <c r="F7" s="17" t="s">
        <v>9</v>
      </c>
      <c r="G7" s="16">
        <v>0</v>
      </c>
      <c r="H7" s="19" t="s">
        <v>120</v>
      </c>
      <c r="I7" s="12">
        <v>44539</v>
      </c>
    </row>
    <row r="8" spans="1:9" x14ac:dyDescent="0.7">
      <c r="A8" t="s">
        <v>19</v>
      </c>
      <c r="B8" s="1" t="s">
        <v>11</v>
      </c>
      <c r="C8" s="1">
        <v>40808</v>
      </c>
      <c r="D8" s="2">
        <v>38064</v>
      </c>
      <c r="E8">
        <f>(C8-D8)/365</f>
        <v>7.5178082191780824</v>
      </c>
      <c r="F8" s="1" t="s">
        <v>9</v>
      </c>
      <c r="G8">
        <v>0</v>
      </c>
      <c r="H8" s="6" t="s">
        <v>122</v>
      </c>
      <c r="I8" s="12">
        <v>44539</v>
      </c>
    </row>
    <row r="9" spans="1:9" x14ac:dyDescent="0.7">
      <c r="A9" t="s">
        <v>21</v>
      </c>
      <c r="B9" s="1" t="s">
        <v>11</v>
      </c>
      <c r="C9" s="1">
        <v>40842</v>
      </c>
      <c r="D9" s="2">
        <v>34354</v>
      </c>
      <c r="E9">
        <f>(C9-D9)/365</f>
        <v>17.775342465753425</v>
      </c>
      <c r="F9" s="1" t="s">
        <v>9</v>
      </c>
      <c r="G9">
        <v>0</v>
      </c>
      <c r="H9" s="19" t="s">
        <v>123</v>
      </c>
      <c r="I9" s="12">
        <v>44539</v>
      </c>
    </row>
    <row r="10" spans="1:9" x14ac:dyDescent="0.7">
      <c r="A10" t="s">
        <v>22</v>
      </c>
      <c r="B10" s="1" t="s">
        <v>11</v>
      </c>
      <c r="C10" s="1">
        <v>40844</v>
      </c>
      <c r="D10" s="2">
        <v>36663</v>
      </c>
      <c r="E10">
        <f>(C10-D10)/365</f>
        <v>11.454794520547946</v>
      </c>
      <c r="F10" s="1" t="s">
        <v>9</v>
      </c>
      <c r="G10">
        <v>0</v>
      </c>
      <c r="H10" s="6" t="s">
        <v>124</v>
      </c>
      <c r="I10" s="17">
        <v>44539</v>
      </c>
    </row>
    <row r="11" spans="1:9" x14ac:dyDescent="0.7">
      <c r="A11" t="s">
        <v>23</v>
      </c>
      <c r="B11" s="1" t="s">
        <v>24</v>
      </c>
      <c r="C11" s="1">
        <v>40891</v>
      </c>
      <c r="D11" s="8">
        <v>36770</v>
      </c>
      <c r="E11">
        <f>(C11-D11)/365</f>
        <v>11.29041095890411</v>
      </c>
      <c r="F11" s="1" t="s">
        <v>14</v>
      </c>
      <c r="G11">
        <v>1</v>
      </c>
      <c r="H11" s="6" t="s">
        <v>125</v>
      </c>
      <c r="I11" s="12">
        <v>44539</v>
      </c>
    </row>
    <row r="12" spans="1:9" x14ac:dyDescent="0.7">
      <c r="A12" t="s">
        <v>12</v>
      </c>
      <c r="B12" s="1" t="s">
        <v>13</v>
      </c>
      <c r="C12" s="1">
        <v>40613</v>
      </c>
      <c r="D12" s="2">
        <v>25965</v>
      </c>
      <c r="E12">
        <f>(C12-D12)/365</f>
        <v>40.131506849315066</v>
      </c>
      <c r="F12" s="1" t="s">
        <v>14</v>
      </c>
      <c r="G12">
        <v>0</v>
      </c>
      <c r="H12" s="6" t="s">
        <v>116</v>
      </c>
      <c r="I12" s="17">
        <v>44539</v>
      </c>
    </row>
    <row r="14" spans="1:9" x14ac:dyDescent="0.7">
      <c r="A14" s="3"/>
    </row>
    <row r="15" spans="1:9" x14ac:dyDescent="0.7">
      <c r="A15" s="3"/>
    </row>
    <row r="16" spans="1:9" x14ac:dyDescent="0.7">
      <c r="A16" s="3"/>
    </row>
    <row r="17" spans="1:1" x14ac:dyDescent="0.7">
      <c r="A17" s="3"/>
    </row>
  </sheetData>
  <sortState xmlns:xlrd2="http://schemas.microsoft.com/office/spreadsheetml/2017/richdata2" ref="A2:I17">
    <sortCondition ref="B2:B17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ED1F-BBF8-4A3A-A2DC-2E5C8EF2A4E9}">
  <dimension ref="A1:I10"/>
  <sheetViews>
    <sheetView workbookViewId="0">
      <selection sqref="A1:I1"/>
    </sheetView>
  </sheetViews>
  <sheetFormatPr defaultColWidth="12.5625" defaultRowHeight="17.649999999999999" x14ac:dyDescent="0.7"/>
  <cols>
    <col min="4" max="4" width="12.5625" style="3"/>
    <col min="9" max="9" width="12.5625" style="16"/>
  </cols>
  <sheetData>
    <row r="1" spans="1:9" x14ac:dyDescent="0.7">
      <c r="A1" s="16" t="s">
        <v>5</v>
      </c>
      <c r="B1" s="16" t="s">
        <v>25</v>
      </c>
      <c r="C1" s="16" t="s">
        <v>6</v>
      </c>
      <c r="D1" s="19" t="s">
        <v>189</v>
      </c>
      <c r="E1" s="19" t="s">
        <v>190</v>
      </c>
      <c r="F1" s="19" t="s">
        <v>8</v>
      </c>
      <c r="G1" s="16" t="s">
        <v>82</v>
      </c>
      <c r="H1" s="16" t="s">
        <v>81</v>
      </c>
      <c r="I1" s="16" t="s">
        <v>89</v>
      </c>
    </row>
    <row r="2" spans="1:9" x14ac:dyDescent="0.7">
      <c r="A2" t="s">
        <v>28</v>
      </c>
      <c r="B2" t="s">
        <v>16</v>
      </c>
      <c r="C2" s="1">
        <v>41250</v>
      </c>
      <c r="D2" s="17">
        <v>34451</v>
      </c>
      <c r="E2">
        <f>(C2-D2)/365</f>
        <v>18.627397260273973</v>
      </c>
      <c r="F2" s="22" t="s">
        <v>9</v>
      </c>
      <c r="G2" s="16">
        <v>0</v>
      </c>
      <c r="H2" s="22" t="s">
        <v>138</v>
      </c>
      <c r="I2" s="17">
        <v>44533</v>
      </c>
    </row>
    <row r="3" spans="1:9" x14ac:dyDescent="0.7">
      <c r="A3" t="s">
        <v>26</v>
      </c>
      <c r="B3" t="s">
        <v>11</v>
      </c>
      <c r="C3" s="1">
        <v>41254</v>
      </c>
      <c r="D3" s="17">
        <v>39868</v>
      </c>
      <c r="E3" s="3">
        <f>(C3-D3)/365</f>
        <v>3.7972602739726029</v>
      </c>
      <c r="F3" s="9" t="s">
        <v>9</v>
      </c>
      <c r="G3" s="16">
        <v>0</v>
      </c>
      <c r="H3" s="16" t="s">
        <v>136</v>
      </c>
      <c r="I3" s="17">
        <v>44533</v>
      </c>
    </row>
    <row r="4" spans="1:9" x14ac:dyDescent="0.7">
      <c r="A4" t="s">
        <v>27</v>
      </c>
      <c r="B4" t="s">
        <v>11</v>
      </c>
      <c r="C4" s="1">
        <v>41256</v>
      </c>
      <c r="D4" s="17">
        <v>37742</v>
      </c>
      <c r="E4" s="3">
        <f>(C4-D4)/365</f>
        <v>9.6273972602739732</v>
      </c>
      <c r="F4" s="22" t="s">
        <v>9</v>
      </c>
      <c r="G4" s="16">
        <v>1</v>
      </c>
      <c r="H4" s="16" t="s">
        <v>137</v>
      </c>
      <c r="I4" s="11">
        <v>44533</v>
      </c>
    </row>
    <row r="5" spans="1:9" x14ac:dyDescent="0.7">
      <c r="A5" t="s">
        <v>77</v>
      </c>
      <c r="B5" t="s">
        <v>11</v>
      </c>
      <c r="C5" s="1">
        <v>40982</v>
      </c>
      <c r="D5" s="17">
        <v>38335</v>
      </c>
      <c r="E5" s="3">
        <f>(C5-D5)/365</f>
        <v>7.2520547945205482</v>
      </c>
      <c r="F5" s="22" t="s">
        <v>9</v>
      </c>
      <c r="G5" s="16">
        <v>0</v>
      </c>
      <c r="H5" s="16" t="s">
        <v>139</v>
      </c>
      <c r="I5" s="17">
        <v>44533</v>
      </c>
    </row>
    <row r="6" spans="1:9" x14ac:dyDescent="0.7">
      <c r="A6" t="s">
        <v>29</v>
      </c>
      <c r="B6" t="s">
        <v>11</v>
      </c>
      <c r="C6" s="1">
        <v>41114</v>
      </c>
      <c r="D6" s="17">
        <v>38028</v>
      </c>
      <c r="E6" s="3">
        <f>(C6-D6)/365</f>
        <v>8.4547945205479458</v>
      </c>
      <c r="F6" s="22" t="s">
        <v>9</v>
      </c>
      <c r="G6" s="16">
        <v>0</v>
      </c>
      <c r="H6" s="16" t="s">
        <v>140</v>
      </c>
      <c r="I6" s="17">
        <v>44533</v>
      </c>
    </row>
    <row r="7" spans="1:9" x14ac:dyDescent="0.7">
      <c r="A7" t="s">
        <v>30</v>
      </c>
      <c r="B7" t="s">
        <v>11</v>
      </c>
      <c r="C7" s="1">
        <v>41109</v>
      </c>
      <c r="D7" s="17">
        <v>38012</v>
      </c>
      <c r="E7" s="3">
        <f>(C7-D7)/365</f>
        <v>8.4849315068493159</v>
      </c>
      <c r="F7" s="22" t="s">
        <v>9</v>
      </c>
      <c r="G7" s="16">
        <v>0</v>
      </c>
      <c r="H7" s="22" t="s">
        <v>141</v>
      </c>
      <c r="I7" s="17">
        <v>44533</v>
      </c>
    </row>
    <row r="8" spans="1:9" x14ac:dyDescent="0.7">
      <c r="A8" t="s">
        <v>31</v>
      </c>
      <c r="B8" t="s">
        <v>11</v>
      </c>
      <c r="C8" s="1">
        <v>41262</v>
      </c>
      <c r="D8" s="17">
        <v>37617</v>
      </c>
      <c r="E8" s="3">
        <f>(C8-D8)/365</f>
        <v>9.9863013698630141</v>
      </c>
      <c r="F8" s="22" t="s">
        <v>9</v>
      </c>
      <c r="G8" s="16">
        <v>0</v>
      </c>
      <c r="H8" s="22" t="s">
        <v>182</v>
      </c>
      <c r="I8" s="17">
        <v>44533</v>
      </c>
    </row>
    <row r="9" spans="1:9" x14ac:dyDescent="0.7">
      <c r="A9" t="s">
        <v>32</v>
      </c>
      <c r="B9" t="s">
        <v>11</v>
      </c>
      <c r="C9" s="1">
        <v>41003</v>
      </c>
      <c r="D9" s="17">
        <v>35582</v>
      </c>
      <c r="E9" s="3">
        <f>(C9-D9)/365</f>
        <v>14.852054794520548</v>
      </c>
      <c r="F9" s="22" t="s">
        <v>9</v>
      </c>
      <c r="G9" s="16">
        <v>0</v>
      </c>
      <c r="H9" s="16" t="s">
        <v>142</v>
      </c>
      <c r="I9" s="17">
        <v>44533</v>
      </c>
    </row>
    <row r="10" spans="1:9" x14ac:dyDescent="0.7">
      <c r="A10" t="s">
        <v>33</v>
      </c>
      <c r="B10" t="s">
        <v>11</v>
      </c>
      <c r="C10" s="1">
        <v>40976</v>
      </c>
      <c r="D10" s="17">
        <v>35612</v>
      </c>
      <c r="E10" s="3">
        <f>(C10-D10)/365</f>
        <v>14.695890410958905</v>
      </c>
      <c r="F10" s="22" t="s">
        <v>9</v>
      </c>
      <c r="G10" s="16">
        <v>0</v>
      </c>
      <c r="H10" s="16" t="s">
        <v>143</v>
      </c>
      <c r="I10" s="17">
        <v>44533</v>
      </c>
    </row>
  </sheetData>
  <sortState xmlns:xlrd2="http://schemas.microsoft.com/office/spreadsheetml/2017/richdata2" ref="A2:I10">
    <sortCondition ref="B2:B10"/>
  </sortState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06BF-6F14-46E9-A149-62D3A2B3E392}">
  <dimension ref="A1:I12"/>
  <sheetViews>
    <sheetView workbookViewId="0">
      <selection sqref="A1:I1"/>
    </sheetView>
  </sheetViews>
  <sheetFormatPr defaultColWidth="12.5625" defaultRowHeight="17.649999999999999" x14ac:dyDescent="0.7"/>
  <cols>
    <col min="4" max="4" width="12.5625" style="3"/>
    <col min="9" max="9" width="12.5625" style="16"/>
  </cols>
  <sheetData>
    <row r="1" spans="1:9" x14ac:dyDescent="0.7">
      <c r="A1" s="16" t="s">
        <v>5</v>
      </c>
      <c r="B1" s="16" t="s">
        <v>25</v>
      </c>
      <c r="C1" s="16" t="s">
        <v>6</v>
      </c>
      <c r="D1" s="19" t="s">
        <v>189</v>
      </c>
      <c r="E1" s="19" t="s">
        <v>190</v>
      </c>
      <c r="F1" s="19" t="s">
        <v>8</v>
      </c>
      <c r="G1" s="16" t="s">
        <v>82</v>
      </c>
      <c r="H1" s="16" t="s">
        <v>81</v>
      </c>
      <c r="I1" s="16" t="s">
        <v>89</v>
      </c>
    </row>
    <row r="2" spans="1:9" x14ac:dyDescent="0.7">
      <c r="A2" t="s">
        <v>34</v>
      </c>
      <c r="B2" t="s">
        <v>16</v>
      </c>
      <c r="C2" s="1">
        <v>41325</v>
      </c>
      <c r="D2" s="17">
        <v>23529</v>
      </c>
      <c r="E2" s="5">
        <f>(C2-D2)/365</f>
        <v>48.756164383561647</v>
      </c>
      <c r="F2" s="22" t="s">
        <v>9</v>
      </c>
      <c r="G2" s="16">
        <v>0</v>
      </c>
      <c r="H2" s="19" t="s">
        <v>179</v>
      </c>
      <c r="I2" s="17">
        <v>44526</v>
      </c>
    </row>
    <row r="3" spans="1:9" s="18" customFormat="1" x14ac:dyDescent="0.7">
      <c r="A3" s="16" t="s">
        <v>40</v>
      </c>
      <c r="B3" s="16" t="s">
        <v>16</v>
      </c>
      <c r="C3" s="17">
        <v>41569</v>
      </c>
      <c r="D3" s="17">
        <v>29232</v>
      </c>
      <c r="E3" s="5">
        <f>(C3-D3)/365</f>
        <v>33.799999999999997</v>
      </c>
      <c r="F3" s="21" t="s">
        <v>9</v>
      </c>
      <c r="G3" s="16">
        <v>0</v>
      </c>
      <c r="H3" s="16" t="s">
        <v>146</v>
      </c>
      <c r="I3" s="17">
        <v>44526</v>
      </c>
    </row>
    <row r="4" spans="1:9" x14ac:dyDescent="0.7">
      <c r="A4" t="s">
        <v>42</v>
      </c>
      <c r="B4" t="s">
        <v>11</v>
      </c>
      <c r="C4" s="1">
        <v>41600</v>
      </c>
      <c r="D4" s="17">
        <v>38869</v>
      </c>
      <c r="E4" s="5">
        <f>(C4-D4)/365</f>
        <v>7.4821917808219176</v>
      </c>
      <c r="F4" s="21" t="s">
        <v>163</v>
      </c>
      <c r="G4" s="16">
        <v>0</v>
      </c>
      <c r="H4" s="22" t="s">
        <v>148</v>
      </c>
      <c r="I4" s="17">
        <v>44526</v>
      </c>
    </row>
    <row r="5" spans="1:9" x14ac:dyDescent="0.7">
      <c r="A5" s="22" t="s">
        <v>35</v>
      </c>
      <c r="B5" s="22" t="s">
        <v>11</v>
      </c>
      <c r="C5" s="21">
        <v>41345</v>
      </c>
      <c r="D5" s="21">
        <v>27057</v>
      </c>
      <c r="E5" s="20">
        <f>(C5-D5)/365</f>
        <v>39.145205479452052</v>
      </c>
      <c r="F5" s="21" t="s">
        <v>9</v>
      </c>
      <c r="G5" s="22">
        <v>0</v>
      </c>
      <c r="H5" s="22"/>
      <c r="I5" s="17">
        <v>44526</v>
      </c>
    </row>
    <row r="6" spans="1:9" x14ac:dyDescent="0.7">
      <c r="A6" t="s">
        <v>36</v>
      </c>
      <c r="B6" t="s">
        <v>11</v>
      </c>
      <c r="C6" s="1">
        <v>41347</v>
      </c>
      <c r="D6" s="17">
        <v>40304</v>
      </c>
      <c r="E6" s="5">
        <f>(C6-D6)/365</f>
        <v>2.8575342465753426</v>
      </c>
      <c r="F6" s="21" t="s">
        <v>9</v>
      </c>
      <c r="G6" s="16">
        <v>0</v>
      </c>
      <c r="H6" s="16" t="s">
        <v>144</v>
      </c>
      <c r="I6" s="17">
        <v>44526</v>
      </c>
    </row>
    <row r="7" spans="1:9" x14ac:dyDescent="0.7">
      <c r="A7" t="s">
        <v>39</v>
      </c>
      <c r="B7" t="s">
        <v>11</v>
      </c>
      <c r="C7" s="1">
        <v>41389</v>
      </c>
      <c r="D7" s="17">
        <v>36526</v>
      </c>
      <c r="E7" s="5">
        <f>(C7-D7)/365</f>
        <v>13.323287671232876</v>
      </c>
      <c r="F7" s="21" t="s">
        <v>9</v>
      </c>
      <c r="G7" s="16">
        <v>1</v>
      </c>
      <c r="H7" s="16" t="s">
        <v>145</v>
      </c>
      <c r="I7" s="17">
        <v>44526</v>
      </c>
    </row>
    <row r="8" spans="1:9" x14ac:dyDescent="0.7">
      <c r="A8" t="s">
        <v>41</v>
      </c>
      <c r="B8" t="s">
        <v>11</v>
      </c>
      <c r="C8" s="1">
        <v>41598</v>
      </c>
      <c r="D8" s="17">
        <v>34486</v>
      </c>
      <c r="E8" s="5">
        <f>(C8-D8)/365</f>
        <v>19.484931506849314</v>
      </c>
      <c r="F8" s="21" t="s">
        <v>9</v>
      </c>
      <c r="G8" s="16">
        <v>0</v>
      </c>
      <c r="H8" s="22" t="s">
        <v>147</v>
      </c>
      <c r="I8" s="17">
        <v>44526</v>
      </c>
    </row>
    <row r="9" spans="1:9" x14ac:dyDescent="0.7">
      <c r="A9" t="s">
        <v>43</v>
      </c>
      <c r="B9" t="s">
        <v>11</v>
      </c>
      <c r="C9" s="1">
        <v>41617</v>
      </c>
      <c r="D9" s="17">
        <v>34700</v>
      </c>
      <c r="E9" s="5">
        <f>(C9-D9)/365</f>
        <v>18.950684931506849</v>
      </c>
      <c r="F9" s="21" t="s">
        <v>9</v>
      </c>
      <c r="G9" s="16">
        <v>1</v>
      </c>
      <c r="H9" s="16" t="s">
        <v>149</v>
      </c>
      <c r="I9" s="17">
        <v>44526</v>
      </c>
    </row>
    <row r="10" spans="1:9" x14ac:dyDescent="0.7">
      <c r="A10" t="s">
        <v>181</v>
      </c>
      <c r="B10" t="s">
        <v>11</v>
      </c>
      <c r="C10" s="1">
        <v>41618</v>
      </c>
      <c r="D10" s="17">
        <v>36069</v>
      </c>
      <c r="E10" s="5">
        <f>(C10-D10)/365</f>
        <v>15.202739726027398</v>
      </c>
      <c r="F10" s="21" t="s">
        <v>9</v>
      </c>
      <c r="G10" s="16">
        <v>0</v>
      </c>
      <c r="H10" s="16" t="s">
        <v>150</v>
      </c>
      <c r="I10" s="17">
        <v>44526</v>
      </c>
    </row>
    <row r="11" spans="1:9" x14ac:dyDescent="0.7">
      <c r="A11" t="s">
        <v>44</v>
      </c>
      <c r="B11" t="s">
        <v>11</v>
      </c>
      <c r="C11" s="1">
        <v>41619</v>
      </c>
      <c r="D11" s="17">
        <v>37561</v>
      </c>
      <c r="E11" s="5">
        <f>(C11-D11)/365</f>
        <v>11.117808219178082</v>
      </c>
      <c r="F11" s="21" t="s">
        <v>9</v>
      </c>
      <c r="G11" s="16">
        <v>0</v>
      </c>
      <c r="H11" s="16" t="s">
        <v>151</v>
      </c>
      <c r="I11" s="17">
        <v>44526</v>
      </c>
    </row>
    <row r="12" spans="1:9" x14ac:dyDescent="0.7">
      <c r="A12" t="s">
        <v>37</v>
      </c>
      <c r="B12" t="s">
        <v>38</v>
      </c>
      <c r="C12" s="1">
        <v>41355</v>
      </c>
      <c r="D12" s="17">
        <v>38687</v>
      </c>
      <c r="E12" s="5">
        <f>(C12-D12)/365</f>
        <v>7.3095890410958901</v>
      </c>
      <c r="F12" s="9" t="s">
        <v>163</v>
      </c>
      <c r="G12" s="16">
        <v>0</v>
      </c>
      <c r="H12" s="22" t="s">
        <v>180</v>
      </c>
      <c r="I12" s="17">
        <v>44526</v>
      </c>
    </row>
  </sheetData>
  <sortState xmlns:xlrd2="http://schemas.microsoft.com/office/spreadsheetml/2017/richdata2" ref="A2:I12">
    <sortCondition ref="B2:B12"/>
  </sortState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C7C24-5B19-4004-B576-1D8CAA368363}">
  <dimension ref="A1:K26"/>
  <sheetViews>
    <sheetView workbookViewId="0">
      <selection sqref="A1:I1"/>
    </sheetView>
  </sheetViews>
  <sheetFormatPr defaultColWidth="12.5625" defaultRowHeight="17.649999999999999" x14ac:dyDescent="0.7"/>
  <cols>
    <col min="7" max="7" width="12.5625" style="3"/>
  </cols>
  <sheetData>
    <row r="1" spans="1:11" x14ac:dyDescent="0.7">
      <c r="A1" s="16" t="s">
        <v>5</v>
      </c>
      <c r="B1" s="16" t="s">
        <v>25</v>
      </c>
      <c r="C1" s="16" t="s">
        <v>6</v>
      </c>
      <c r="D1" s="19" t="s">
        <v>189</v>
      </c>
      <c r="E1" s="19" t="s">
        <v>190</v>
      </c>
      <c r="F1" s="19" t="s">
        <v>8</v>
      </c>
      <c r="G1" s="16" t="s">
        <v>82</v>
      </c>
      <c r="H1" s="16" t="s">
        <v>81</v>
      </c>
      <c r="I1" s="16" t="s">
        <v>89</v>
      </c>
    </row>
    <row r="2" spans="1:11" x14ac:dyDescent="0.7">
      <c r="A2" s="16" t="s">
        <v>177</v>
      </c>
      <c r="B2" s="16" t="s">
        <v>16</v>
      </c>
      <c r="C2" s="17">
        <v>41704</v>
      </c>
      <c r="D2" s="17">
        <v>20576</v>
      </c>
      <c r="E2" s="16">
        <f>(C2-D2)/365</f>
        <v>57.884931506849313</v>
      </c>
      <c r="F2" s="16" t="s">
        <v>9</v>
      </c>
      <c r="G2" s="16">
        <v>0</v>
      </c>
      <c r="H2" s="19" t="s">
        <v>178</v>
      </c>
      <c r="I2" s="17">
        <v>44526</v>
      </c>
      <c r="J2" s="16"/>
      <c r="K2" s="16"/>
    </row>
    <row r="3" spans="1:11" x14ac:dyDescent="0.7">
      <c r="A3" s="22" t="s">
        <v>78</v>
      </c>
      <c r="B3" s="22" t="s">
        <v>16</v>
      </c>
      <c r="C3" s="21">
        <v>41989</v>
      </c>
      <c r="D3" s="21">
        <v>36895</v>
      </c>
      <c r="E3" s="22">
        <f>(C3-D3)/365</f>
        <v>13.956164383561644</v>
      </c>
      <c r="F3" s="22" t="s">
        <v>9</v>
      </c>
      <c r="G3" s="22">
        <v>0</v>
      </c>
      <c r="H3" s="22" t="s">
        <v>166</v>
      </c>
      <c r="I3" s="21">
        <v>44539</v>
      </c>
      <c r="J3" s="22"/>
      <c r="K3" s="22"/>
    </row>
    <row r="4" spans="1:11" s="18" customFormat="1" x14ac:dyDescent="0.7">
      <c r="A4" s="16" t="s">
        <v>51</v>
      </c>
      <c r="B4" s="16" t="s">
        <v>11</v>
      </c>
      <c r="C4" s="17">
        <v>41933</v>
      </c>
      <c r="D4" s="17">
        <v>37347</v>
      </c>
      <c r="E4" s="16">
        <f>(C4-D4)/365</f>
        <v>12.564383561643835</v>
      </c>
      <c r="F4" s="16" t="s">
        <v>14</v>
      </c>
      <c r="G4" s="16">
        <v>0</v>
      </c>
      <c r="H4" s="16" t="s">
        <v>158</v>
      </c>
      <c r="I4" s="17">
        <v>44539</v>
      </c>
      <c r="J4" s="16"/>
      <c r="K4" s="16"/>
    </row>
    <row r="5" spans="1:11" x14ac:dyDescent="0.7">
      <c r="A5" s="22" t="s">
        <v>54</v>
      </c>
      <c r="B5" s="22" t="s">
        <v>11</v>
      </c>
      <c r="C5" s="21">
        <v>41970</v>
      </c>
      <c r="D5" s="21">
        <v>30590</v>
      </c>
      <c r="E5" s="22">
        <f>(C5-D5)/365</f>
        <v>31.17808219178082</v>
      </c>
      <c r="F5" s="22" t="s">
        <v>14</v>
      </c>
      <c r="G5" s="22">
        <v>1</v>
      </c>
      <c r="H5" s="22" t="s">
        <v>160</v>
      </c>
      <c r="I5" s="21">
        <v>44539</v>
      </c>
      <c r="J5" s="22"/>
      <c r="K5" s="22"/>
    </row>
    <row r="6" spans="1:11" x14ac:dyDescent="0.7">
      <c r="A6" s="22" t="s">
        <v>75</v>
      </c>
      <c r="B6" s="22" t="s">
        <v>11</v>
      </c>
      <c r="C6" s="21">
        <v>41989</v>
      </c>
      <c r="D6" s="21">
        <v>39234</v>
      </c>
      <c r="E6" s="22">
        <f>(C6-D6)/365</f>
        <v>7.5479452054794525</v>
      </c>
      <c r="F6" s="22" t="s">
        <v>14</v>
      </c>
      <c r="G6" s="22">
        <v>1</v>
      </c>
      <c r="H6" s="19" t="s">
        <v>161</v>
      </c>
      <c r="I6" s="21">
        <v>44547</v>
      </c>
      <c r="J6" s="22"/>
      <c r="K6" s="22"/>
    </row>
    <row r="7" spans="1:11" x14ac:dyDescent="0.7">
      <c r="A7" t="s">
        <v>45</v>
      </c>
      <c r="B7" t="s">
        <v>11</v>
      </c>
      <c r="C7" s="1">
        <v>41723</v>
      </c>
      <c r="D7" s="1">
        <v>39479</v>
      </c>
      <c r="E7" s="3">
        <f>(C7-D7)/365</f>
        <v>6.1479452054794521</v>
      </c>
      <c r="F7" t="s">
        <v>163</v>
      </c>
      <c r="G7" s="16">
        <v>1</v>
      </c>
      <c r="H7" s="16" t="s">
        <v>152</v>
      </c>
      <c r="I7" s="17">
        <v>44526</v>
      </c>
    </row>
    <row r="8" spans="1:11" x14ac:dyDescent="0.7">
      <c r="A8" s="22" t="s">
        <v>130</v>
      </c>
      <c r="B8" s="22" t="s">
        <v>11</v>
      </c>
      <c r="C8" s="21">
        <v>41724</v>
      </c>
      <c r="D8" s="21">
        <v>37252</v>
      </c>
      <c r="E8" s="22">
        <f>(C8-D8)/365</f>
        <v>12.252054794520548</v>
      </c>
      <c r="F8" s="22" t="s">
        <v>9</v>
      </c>
      <c r="G8" s="22">
        <v>0</v>
      </c>
      <c r="H8" s="19" t="s">
        <v>176</v>
      </c>
      <c r="I8" s="21">
        <v>44526</v>
      </c>
      <c r="J8" s="22"/>
      <c r="K8" s="22"/>
    </row>
    <row r="9" spans="1:11" s="18" customFormat="1" x14ac:dyDescent="0.7">
      <c r="A9" s="16" t="s">
        <v>131</v>
      </c>
      <c r="B9" s="16" t="s">
        <v>11</v>
      </c>
      <c r="C9" s="17">
        <v>41752</v>
      </c>
      <c r="D9" s="17">
        <v>37476</v>
      </c>
      <c r="E9" s="16">
        <f>(C9-D9)/365</f>
        <v>11.715068493150685</v>
      </c>
      <c r="F9" s="16" t="s">
        <v>9</v>
      </c>
      <c r="G9" s="16">
        <v>0</v>
      </c>
      <c r="H9" s="19" t="s">
        <v>175</v>
      </c>
      <c r="I9" s="17">
        <v>44526</v>
      </c>
      <c r="J9" s="16"/>
      <c r="K9" s="16"/>
    </row>
    <row r="10" spans="1:11" x14ac:dyDescent="0.7">
      <c r="A10" s="16" t="s">
        <v>46</v>
      </c>
      <c r="B10" s="16" t="s">
        <v>11</v>
      </c>
      <c r="C10" s="17">
        <v>41822</v>
      </c>
      <c r="D10" s="17">
        <v>36441</v>
      </c>
      <c r="E10" s="16">
        <f>(C10-D10)/365</f>
        <v>14.742465753424657</v>
      </c>
      <c r="F10" s="16" t="s">
        <v>9</v>
      </c>
      <c r="G10" s="16">
        <v>0</v>
      </c>
      <c r="H10" s="19" t="s">
        <v>174</v>
      </c>
      <c r="I10" s="17">
        <v>44526</v>
      </c>
      <c r="J10" s="16"/>
      <c r="K10" s="16"/>
    </row>
    <row r="11" spans="1:11" x14ac:dyDescent="0.7">
      <c r="A11" t="s">
        <v>47</v>
      </c>
      <c r="B11" t="s">
        <v>11</v>
      </c>
      <c r="C11" s="1">
        <v>41835</v>
      </c>
      <c r="D11" s="1">
        <v>40329</v>
      </c>
      <c r="E11" s="3">
        <f>(C11-D11)/365</f>
        <v>4.1260273972602741</v>
      </c>
      <c r="F11" t="s">
        <v>9</v>
      </c>
      <c r="G11" s="16">
        <v>0</v>
      </c>
      <c r="H11" s="19" t="s">
        <v>153</v>
      </c>
      <c r="I11" s="17">
        <v>44526</v>
      </c>
    </row>
    <row r="12" spans="1:11" x14ac:dyDescent="0.7">
      <c r="A12" s="22" t="s">
        <v>76</v>
      </c>
      <c r="B12" s="22" t="s">
        <v>11</v>
      </c>
      <c r="C12" s="21">
        <v>41899</v>
      </c>
      <c r="D12" s="21">
        <v>36678</v>
      </c>
      <c r="E12" s="22">
        <f>(C12-D12)/365</f>
        <v>14.304109589041095</v>
      </c>
      <c r="F12" s="22" t="s">
        <v>9</v>
      </c>
      <c r="G12" s="22">
        <v>0</v>
      </c>
      <c r="H12" s="22" t="s">
        <v>154</v>
      </c>
      <c r="I12" s="21">
        <v>44526</v>
      </c>
    </row>
    <row r="13" spans="1:11" x14ac:dyDescent="0.7">
      <c r="A13" s="22" t="s">
        <v>48</v>
      </c>
      <c r="B13" s="22" t="s">
        <v>11</v>
      </c>
      <c r="C13" s="21">
        <v>41900</v>
      </c>
      <c r="D13" s="21">
        <v>38562</v>
      </c>
      <c r="E13" s="22">
        <f>(C13-D13)/365</f>
        <v>9.1452054794520556</v>
      </c>
      <c r="F13" s="22" t="s">
        <v>9</v>
      </c>
      <c r="G13" s="22">
        <v>0</v>
      </c>
      <c r="H13" s="22" t="s">
        <v>155</v>
      </c>
      <c r="I13" s="21">
        <v>44539</v>
      </c>
      <c r="J13" s="22"/>
      <c r="K13" s="22"/>
    </row>
    <row r="14" spans="1:11" x14ac:dyDescent="0.7">
      <c r="A14" s="16" t="s">
        <v>49</v>
      </c>
      <c r="B14" s="16" t="s">
        <v>11</v>
      </c>
      <c r="C14" s="17">
        <v>41912</v>
      </c>
      <c r="D14" s="17">
        <v>39266</v>
      </c>
      <c r="E14" s="16">
        <f>(C14-D14)/365</f>
        <v>7.2493150684931509</v>
      </c>
      <c r="F14" s="16" t="s">
        <v>9</v>
      </c>
      <c r="G14" s="16">
        <v>0</v>
      </c>
      <c r="H14" s="19" t="s">
        <v>156</v>
      </c>
      <c r="I14" s="17">
        <v>44539</v>
      </c>
      <c r="J14" s="16"/>
      <c r="K14" s="16"/>
    </row>
    <row r="15" spans="1:11" x14ac:dyDescent="0.7">
      <c r="A15" s="16" t="s">
        <v>50</v>
      </c>
      <c r="B15" s="16" t="s">
        <v>11</v>
      </c>
      <c r="C15" s="17">
        <v>41934</v>
      </c>
      <c r="D15" s="17">
        <v>36685</v>
      </c>
      <c r="E15" s="16">
        <f>(C15-D15)/365</f>
        <v>14.38082191780822</v>
      </c>
      <c r="F15" s="16" t="s">
        <v>9</v>
      </c>
      <c r="G15" s="16">
        <v>0</v>
      </c>
      <c r="H15" s="19" t="s">
        <v>157</v>
      </c>
      <c r="I15" s="17">
        <v>44539</v>
      </c>
      <c r="J15" s="16"/>
      <c r="K15" s="16"/>
    </row>
    <row r="16" spans="1:11" s="18" customFormat="1" x14ac:dyDescent="0.7">
      <c r="A16" s="16" t="s">
        <v>52</v>
      </c>
      <c r="B16" s="16" t="s">
        <v>11</v>
      </c>
      <c r="C16" s="17">
        <v>41934</v>
      </c>
      <c r="D16" s="17">
        <v>38380</v>
      </c>
      <c r="E16" s="16">
        <f>(C16-D16)/365</f>
        <v>9.7369863013698623</v>
      </c>
      <c r="F16" s="16" t="s">
        <v>9</v>
      </c>
      <c r="G16" s="16">
        <v>0</v>
      </c>
      <c r="H16" s="19" t="s">
        <v>164</v>
      </c>
      <c r="I16" s="17">
        <v>44539</v>
      </c>
      <c r="J16" s="16"/>
      <c r="K16" s="16"/>
    </row>
    <row r="17" spans="1:11" s="18" customFormat="1" x14ac:dyDescent="0.7">
      <c r="A17" s="16" t="s">
        <v>53</v>
      </c>
      <c r="B17" s="16" t="s">
        <v>11</v>
      </c>
      <c r="C17" s="17">
        <v>41956</v>
      </c>
      <c r="D17" s="17">
        <v>38602</v>
      </c>
      <c r="E17" s="16">
        <f>(C17-D17)/365</f>
        <v>9.1890410958904116</v>
      </c>
      <c r="F17" s="16" t="s">
        <v>9</v>
      </c>
      <c r="G17" s="16">
        <v>0</v>
      </c>
      <c r="H17" s="19" t="s">
        <v>159</v>
      </c>
      <c r="I17" s="17">
        <v>44539</v>
      </c>
      <c r="J17" s="16"/>
      <c r="K17" s="16"/>
    </row>
    <row r="18" spans="1:11" s="18" customFormat="1" x14ac:dyDescent="0.7">
      <c r="A18" s="22" t="s">
        <v>55</v>
      </c>
      <c r="B18" s="22" t="s">
        <v>11</v>
      </c>
      <c r="C18" s="21">
        <v>41985</v>
      </c>
      <c r="D18" s="21">
        <v>40858</v>
      </c>
      <c r="E18" s="22">
        <f>(C18-D18)/365</f>
        <v>3.0876712328767124</v>
      </c>
      <c r="F18" s="22" t="s">
        <v>9</v>
      </c>
      <c r="G18" s="22">
        <v>0</v>
      </c>
      <c r="H18" s="22" t="s">
        <v>165</v>
      </c>
      <c r="I18" s="21">
        <v>44539</v>
      </c>
      <c r="J18" s="22"/>
      <c r="K18" s="22"/>
    </row>
    <row r="19" spans="1:11" x14ac:dyDescent="0.7">
      <c r="A19" s="22" t="s">
        <v>79</v>
      </c>
      <c r="B19" s="22" t="s">
        <v>11</v>
      </c>
      <c r="C19" s="21">
        <v>41989</v>
      </c>
      <c r="D19" s="21">
        <v>37853</v>
      </c>
      <c r="E19" s="22">
        <f>(C19-D19)/365</f>
        <v>11.331506849315069</v>
      </c>
      <c r="F19" s="22" t="s">
        <v>9</v>
      </c>
      <c r="G19" s="22">
        <v>0</v>
      </c>
      <c r="H19" s="9" t="s">
        <v>167</v>
      </c>
      <c r="I19" s="21">
        <v>44547</v>
      </c>
      <c r="J19" s="22"/>
      <c r="K19" s="22"/>
    </row>
    <row r="20" spans="1:11" x14ac:dyDescent="0.7">
      <c r="A20" s="16" t="s">
        <v>57</v>
      </c>
      <c r="B20" s="16" t="s">
        <v>11</v>
      </c>
      <c r="C20" s="17">
        <v>41998</v>
      </c>
      <c r="D20" s="17">
        <v>36010</v>
      </c>
      <c r="E20" s="16">
        <f>(C20-D20)/365</f>
        <v>16.405479452054795</v>
      </c>
      <c r="F20" s="16" t="s">
        <v>9</v>
      </c>
      <c r="G20" s="16">
        <v>0</v>
      </c>
      <c r="H20" s="19" t="s">
        <v>169</v>
      </c>
      <c r="I20" s="17">
        <v>44547</v>
      </c>
      <c r="J20" s="16"/>
      <c r="K20" s="16"/>
    </row>
    <row r="21" spans="1:11" x14ac:dyDescent="0.7">
      <c r="A21" s="16" t="s">
        <v>170</v>
      </c>
      <c r="B21" s="16" t="s">
        <v>11</v>
      </c>
      <c r="C21" s="17">
        <v>41997</v>
      </c>
      <c r="D21" s="17">
        <v>36718</v>
      </c>
      <c r="E21" s="16">
        <f>(C21-D21)/365</f>
        <v>14.463013698630137</v>
      </c>
      <c r="F21" s="16" t="s">
        <v>9</v>
      </c>
      <c r="G21" s="16">
        <v>0</v>
      </c>
      <c r="H21" s="19" t="s">
        <v>171</v>
      </c>
      <c r="I21" s="17">
        <v>44547</v>
      </c>
      <c r="J21" s="16"/>
      <c r="K21" s="16"/>
    </row>
    <row r="22" spans="1:11" s="18" customFormat="1" x14ac:dyDescent="0.7">
      <c r="A22" s="16" t="s">
        <v>59</v>
      </c>
      <c r="B22" s="16" t="s">
        <v>11</v>
      </c>
      <c r="C22" s="17">
        <v>41942</v>
      </c>
      <c r="D22" s="17">
        <v>36763</v>
      </c>
      <c r="E22" s="16">
        <f>(C22-D22)/365</f>
        <v>14.189041095890412</v>
      </c>
      <c r="F22" s="16" t="s">
        <v>9</v>
      </c>
      <c r="G22" s="16">
        <v>0</v>
      </c>
      <c r="H22" s="19" t="s">
        <v>162</v>
      </c>
      <c r="I22" s="17">
        <v>44547</v>
      </c>
      <c r="J22" s="16"/>
      <c r="K22" s="16"/>
    </row>
    <row r="23" spans="1:11" s="18" customFormat="1" x14ac:dyDescent="0.7">
      <c r="A23" s="16" t="s">
        <v>56</v>
      </c>
      <c r="B23" s="16" t="s">
        <v>24</v>
      </c>
      <c r="C23" s="17">
        <v>41991</v>
      </c>
      <c r="D23" s="17">
        <v>39246</v>
      </c>
      <c r="E23" s="16">
        <f>(C23-D23)/365</f>
        <v>7.5205479452054798</v>
      </c>
      <c r="F23" s="16" t="s">
        <v>163</v>
      </c>
      <c r="G23" s="16">
        <v>1</v>
      </c>
      <c r="H23" s="19" t="s">
        <v>168</v>
      </c>
      <c r="I23" s="17">
        <v>44547</v>
      </c>
      <c r="J23" s="16"/>
      <c r="K23" s="16"/>
    </row>
    <row r="24" spans="1:11" x14ac:dyDescent="0.7">
      <c r="A24" s="22" t="s">
        <v>172</v>
      </c>
      <c r="B24" s="22" t="s">
        <v>58</v>
      </c>
      <c r="C24" s="21">
        <v>41710</v>
      </c>
      <c r="D24" s="21">
        <v>36395</v>
      </c>
      <c r="E24" s="22">
        <f>(C24-D24)/365</f>
        <v>14.561643835616438</v>
      </c>
      <c r="F24" s="22" t="s">
        <v>14</v>
      </c>
      <c r="G24" s="22">
        <v>0</v>
      </c>
      <c r="H24" s="19" t="s">
        <v>173</v>
      </c>
      <c r="I24" s="21">
        <v>44547</v>
      </c>
      <c r="J24" s="22"/>
      <c r="K24" s="22"/>
    </row>
    <row r="26" spans="1:11" x14ac:dyDescent="0.7">
      <c r="D26" s="3"/>
      <c r="E26" s="3"/>
      <c r="F26" s="3"/>
    </row>
  </sheetData>
  <sortState xmlns:xlrd2="http://schemas.microsoft.com/office/spreadsheetml/2017/richdata2" ref="A2:K24">
    <sortCondition ref="B2:B24"/>
  </sortState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D7E6-C158-4DEB-B490-D93F02B25B4A}">
  <dimension ref="A1:I25"/>
  <sheetViews>
    <sheetView tabSelected="1" workbookViewId="0">
      <selection sqref="A1:I1"/>
    </sheetView>
  </sheetViews>
  <sheetFormatPr defaultColWidth="12.5625" defaultRowHeight="17.649999999999999" x14ac:dyDescent="0.7"/>
  <cols>
    <col min="1" max="16384" width="12.5625" style="19"/>
  </cols>
  <sheetData>
    <row r="1" spans="1:9" x14ac:dyDescent="0.7">
      <c r="A1" s="16" t="s">
        <v>5</v>
      </c>
      <c r="B1" s="16" t="s">
        <v>25</v>
      </c>
      <c r="C1" s="16" t="s">
        <v>6</v>
      </c>
      <c r="D1" s="19" t="s">
        <v>189</v>
      </c>
      <c r="E1" s="19" t="s">
        <v>190</v>
      </c>
      <c r="F1" s="19" t="s">
        <v>8</v>
      </c>
      <c r="G1" s="16" t="s">
        <v>82</v>
      </c>
      <c r="H1" s="16" t="s">
        <v>81</v>
      </c>
      <c r="I1" s="16" t="s">
        <v>89</v>
      </c>
    </row>
    <row r="2" spans="1:9" x14ac:dyDescent="0.7">
      <c r="A2" s="19" t="s">
        <v>68</v>
      </c>
      <c r="B2" s="19" t="s">
        <v>16</v>
      </c>
      <c r="C2" s="7">
        <v>42171</v>
      </c>
      <c r="D2" s="7">
        <v>35065</v>
      </c>
      <c r="E2" s="19">
        <f>(C2-D2)/365</f>
        <v>19.468493150684932</v>
      </c>
      <c r="F2" s="7" t="s">
        <v>14</v>
      </c>
      <c r="G2" s="19">
        <v>1</v>
      </c>
      <c r="H2" s="9" t="s">
        <v>99</v>
      </c>
      <c r="I2" s="7">
        <v>44526</v>
      </c>
    </row>
    <row r="3" spans="1:9" x14ac:dyDescent="0.7">
      <c r="A3" s="19" t="s">
        <v>90</v>
      </c>
      <c r="B3" s="19" t="s">
        <v>16</v>
      </c>
      <c r="C3" s="7">
        <v>42080</v>
      </c>
      <c r="D3" s="7">
        <v>32561</v>
      </c>
      <c r="E3" s="19">
        <f>(C3-D3)/365</f>
        <v>26.079452054794519</v>
      </c>
      <c r="F3" s="7" t="s">
        <v>163</v>
      </c>
      <c r="G3" s="19">
        <v>0</v>
      </c>
      <c r="H3" s="19" t="s">
        <v>91</v>
      </c>
      <c r="I3" s="7">
        <v>44526</v>
      </c>
    </row>
    <row r="4" spans="1:9" x14ac:dyDescent="0.7">
      <c r="A4" s="19" t="s">
        <v>126</v>
      </c>
      <c r="B4" s="19" t="s">
        <v>16</v>
      </c>
      <c r="C4" s="7">
        <v>42173</v>
      </c>
      <c r="D4" s="7">
        <v>35096</v>
      </c>
      <c r="E4" s="19">
        <f>(C4-D4)/365</f>
        <v>19.389041095890413</v>
      </c>
      <c r="F4" s="7" t="s">
        <v>9</v>
      </c>
      <c r="G4" s="19">
        <v>1</v>
      </c>
      <c r="H4" s="19" t="s">
        <v>100</v>
      </c>
      <c r="I4" s="7">
        <v>44526</v>
      </c>
    </row>
    <row r="5" spans="1:9" x14ac:dyDescent="0.7">
      <c r="A5" s="19" t="s">
        <v>61</v>
      </c>
      <c r="B5" s="19" t="s">
        <v>11</v>
      </c>
      <c r="C5" s="7">
        <v>42058</v>
      </c>
      <c r="D5" s="7">
        <v>36486</v>
      </c>
      <c r="E5" s="19">
        <f>(C5-D5)/365</f>
        <v>15.265753424657534</v>
      </c>
      <c r="F5" s="7" t="s">
        <v>14</v>
      </c>
      <c r="G5" s="9">
        <v>0</v>
      </c>
      <c r="H5" s="19" t="s">
        <v>87</v>
      </c>
      <c r="I5" s="7">
        <v>44522</v>
      </c>
    </row>
    <row r="6" spans="1:9" x14ac:dyDescent="0.7">
      <c r="A6" s="19" t="s">
        <v>62</v>
      </c>
      <c r="B6" s="19" t="s">
        <v>11</v>
      </c>
      <c r="C6" s="7">
        <v>42080</v>
      </c>
      <c r="D6" s="7">
        <v>37190</v>
      </c>
      <c r="E6" s="19">
        <f>(C6-D6)/365</f>
        <v>13.397260273972602</v>
      </c>
      <c r="F6" s="7" t="s">
        <v>14</v>
      </c>
      <c r="G6" s="19">
        <v>0</v>
      </c>
      <c r="H6" s="19" t="s">
        <v>88</v>
      </c>
      <c r="I6" s="10">
        <v>44522</v>
      </c>
    </row>
    <row r="7" spans="1:9" x14ac:dyDescent="0.7">
      <c r="A7" s="19" t="s">
        <v>64</v>
      </c>
      <c r="B7" s="19" t="s">
        <v>11</v>
      </c>
      <c r="C7" s="7">
        <v>42088</v>
      </c>
      <c r="D7" s="7">
        <v>38882</v>
      </c>
      <c r="E7" s="19">
        <f>(C7-D7)/365</f>
        <v>8.7835616438356166</v>
      </c>
      <c r="F7" s="7" t="s">
        <v>163</v>
      </c>
      <c r="G7" s="19">
        <v>0</v>
      </c>
      <c r="H7" s="19" t="s">
        <v>93</v>
      </c>
      <c r="I7" s="7">
        <v>44526</v>
      </c>
    </row>
    <row r="8" spans="1:9" x14ac:dyDescent="0.7">
      <c r="A8" s="19" t="s">
        <v>67</v>
      </c>
      <c r="B8" s="19" t="s">
        <v>11</v>
      </c>
      <c r="C8" s="7">
        <v>42124</v>
      </c>
      <c r="D8" s="7">
        <v>38785</v>
      </c>
      <c r="E8" s="19">
        <f>(C8-D8)/365</f>
        <v>9.1479452054794521</v>
      </c>
      <c r="F8" s="7" t="s">
        <v>163</v>
      </c>
      <c r="G8" s="19">
        <v>0</v>
      </c>
      <c r="H8" s="9" t="s">
        <v>98</v>
      </c>
      <c r="I8" s="7">
        <v>44526</v>
      </c>
    </row>
    <row r="9" spans="1:9" x14ac:dyDescent="0.7">
      <c r="A9" s="19" t="s">
        <v>60</v>
      </c>
      <c r="B9" s="19" t="s">
        <v>11</v>
      </c>
      <c r="C9" s="7">
        <v>42054</v>
      </c>
      <c r="D9" s="7">
        <v>36594</v>
      </c>
      <c r="E9" s="19">
        <f>(C9-D9)/365</f>
        <v>14.95890410958904</v>
      </c>
      <c r="F9" s="7" t="s">
        <v>9</v>
      </c>
      <c r="G9" s="19">
        <v>1</v>
      </c>
      <c r="H9" s="9" t="s">
        <v>86</v>
      </c>
      <c r="I9" s="10">
        <v>44522</v>
      </c>
    </row>
    <row r="10" spans="1:9" x14ac:dyDescent="0.7">
      <c r="A10" s="19" t="s">
        <v>63</v>
      </c>
      <c r="B10" s="19" t="s">
        <v>11</v>
      </c>
      <c r="C10" s="7">
        <v>42082</v>
      </c>
      <c r="D10" s="7">
        <v>35096</v>
      </c>
      <c r="E10" s="19">
        <f>(C10-D10)/365</f>
        <v>19.139726027397259</v>
      </c>
      <c r="F10" s="7" t="s">
        <v>9</v>
      </c>
      <c r="G10" s="19">
        <v>0</v>
      </c>
      <c r="H10" s="9" t="s">
        <v>92</v>
      </c>
      <c r="I10" s="7">
        <v>44526</v>
      </c>
    </row>
    <row r="11" spans="1:9" x14ac:dyDescent="0.7">
      <c r="A11" s="19" t="s">
        <v>65</v>
      </c>
      <c r="B11" s="19" t="s">
        <v>11</v>
      </c>
      <c r="C11" s="7">
        <v>42089</v>
      </c>
      <c r="D11" s="7">
        <v>37165</v>
      </c>
      <c r="E11" s="19">
        <f>(C11-D11)/365</f>
        <v>13.490410958904109</v>
      </c>
      <c r="F11" s="7" t="s">
        <v>9</v>
      </c>
      <c r="G11" s="19">
        <v>0</v>
      </c>
      <c r="H11" s="19" t="s">
        <v>94</v>
      </c>
      <c r="I11" s="7">
        <v>44526</v>
      </c>
    </row>
    <row r="12" spans="1:9" x14ac:dyDescent="0.7">
      <c r="A12" s="19" t="s">
        <v>95</v>
      </c>
      <c r="B12" s="19" t="s">
        <v>11</v>
      </c>
      <c r="C12" s="7">
        <v>42090</v>
      </c>
      <c r="D12" s="7">
        <v>39157</v>
      </c>
      <c r="E12" s="19">
        <f>(C12-D12)/365</f>
        <v>8.0356164383561648</v>
      </c>
      <c r="F12" s="7" t="s">
        <v>9</v>
      </c>
      <c r="G12" s="19">
        <v>0</v>
      </c>
      <c r="H12" s="19" t="s">
        <v>96</v>
      </c>
      <c r="I12" s="7">
        <v>44526</v>
      </c>
    </row>
    <row r="13" spans="1:9" x14ac:dyDescent="0.7">
      <c r="A13" s="19" t="s">
        <v>66</v>
      </c>
      <c r="B13" s="19" t="s">
        <v>11</v>
      </c>
      <c r="C13" s="7">
        <v>42122</v>
      </c>
      <c r="D13" s="7">
        <v>37196</v>
      </c>
      <c r="E13" s="19">
        <f>(C13-D13)/365</f>
        <v>13.495890410958904</v>
      </c>
      <c r="F13" s="7" t="s">
        <v>9</v>
      </c>
      <c r="G13" s="19">
        <v>0</v>
      </c>
      <c r="H13" s="19" t="s">
        <v>97</v>
      </c>
      <c r="I13" s="7">
        <v>44526</v>
      </c>
    </row>
    <row r="14" spans="1:9" x14ac:dyDescent="0.7">
      <c r="A14" s="19" t="s">
        <v>69</v>
      </c>
      <c r="B14" s="19" t="s">
        <v>11</v>
      </c>
      <c r="C14" s="7">
        <v>42201</v>
      </c>
      <c r="D14" s="7">
        <v>39689</v>
      </c>
      <c r="E14" s="19">
        <f>(C14-D14)/365</f>
        <v>6.882191780821918</v>
      </c>
      <c r="F14" s="7" t="s">
        <v>9</v>
      </c>
      <c r="G14" s="19">
        <v>0</v>
      </c>
      <c r="H14" s="19" t="s">
        <v>101</v>
      </c>
      <c r="I14" s="7">
        <v>44526</v>
      </c>
    </row>
    <row r="15" spans="1:9" x14ac:dyDescent="0.7">
      <c r="A15" s="19" t="s">
        <v>70</v>
      </c>
      <c r="B15" s="19" t="s">
        <v>11</v>
      </c>
      <c r="C15" s="7">
        <v>42220</v>
      </c>
      <c r="D15" s="7">
        <v>38453</v>
      </c>
      <c r="E15" s="19">
        <f>(C15-D15)/365</f>
        <v>10.32054794520548</v>
      </c>
      <c r="F15" s="7" t="s">
        <v>102</v>
      </c>
      <c r="G15" s="28">
        <v>0</v>
      </c>
      <c r="H15" s="19" t="s">
        <v>115</v>
      </c>
      <c r="I15" s="7">
        <v>44533</v>
      </c>
    </row>
    <row r="16" spans="1:9" x14ac:dyDescent="0.7">
      <c r="A16" s="19" t="s">
        <v>127</v>
      </c>
      <c r="B16" s="19" t="s">
        <v>11</v>
      </c>
      <c r="C16" s="7">
        <v>42262</v>
      </c>
      <c r="D16" s="7">
        <v>37545</v>
      </c>
      <c r="E16" s="19">
        <f>(C16-D16)/365</f>
        <v>12.923287671232877</v>
      </c>
      <c r="F16" s="7" t="s">
        <v>9</v>
      </c>
      <c r="G16" s="19">
        <v>0</v>
      </c>
      <c r="H16" s="15" t="s">
        <v>188</v>
      </c>
      <c r="I16" s="7">
        <v>44533</v>
      </c>
    </row>
    <row r="17" spans="1:9" x14ac:dyDescent="0.7">
      <c r="A17" s="19" t="s">
        <v>128</v>
      </c>
      <c r="B17" s="19" t="s">
        <v>11</v>
      </c>
      <c r="C17" s="7">
        <v>42335</v>
      </c>
      <c r="D17" s="7">
        <v>33663</v>
      </c>
      <c r="E17" s="19">
        <f>(C17-D17)/365</f>
        <v>23.758904109589039</v>
      </c>
      <c r="F17" s="7" t="s">
        <v>9</v>
      </c>
      <c r="G17" s="19">
        <v>0</v>
      </c>
      <c r="H17" s="19" t="s">
        <v>103</v>
      </c>
      <c r="I17" s="7">
        <v>44533</v>
      </c>
    </row>
    <row r="18" spans="1:9" x14ac:dyDescent="0.7">
      <c r="A18" s="19" t="s">
        <v>71</v>
      </c>
      <c r="B18" s="19" t="s">
        <v>11</v>
      </c>
      <c r="C18" s="7">
        <v>42347</v>
      </c>
      <c r="D18" s="7">
        <v>36831</v>
      </c>
      <c r="E18" s="19">
        <f>(C18-D18)/365</f>
        <v>15.112328767123287</v>
      </c>
      <c r="F18" s="7" t="s">
        <v>9</v>
      </c>
      <c r="G18" s="19">
        <v>0</v>
      </c>
      <c r="H18" s="9" t="s">
        <v>105</v>
      </c>
      <c r="I18" s="7">
        <v>44533</v>
      </c>
    </row>
    <row r="19" spans="1:9" x14ac:dyDescent="0.7">
      <c r="A19" s="19" t="s">
        <v>129</v>
      </c>
      <c r="B19" s="19" t="s">
        <v>11</v>
      </c>
      <c r="C19" s="7">
        <v>42353</v>
      </c>
      <c r="D19" s="7">
        <v>41066</v>
      </c>
      <c r="E19" s="19">
        <f>(C19-D19)/365</f>
        <v>3.526027397260274</v>
      </c>
      <c r="F19" s="7" t="s">
        <v>9</v>
      </c>
      <c r="G19" s="19">
        <v>0</v>
      </c>
      <c r="H19" s="19" t="s">
        <v>108</v>
      </c>
      <c r="I19" s="7">
        <v>44533</v>
      </c>
    </row>
    <row r="20" spans="1:9" x14ac:dyDescent="0.7">
      <c r="A20" s="19" t="s">
        <v>72</v>
      </c>
      <c r="B20" s="19" t="s">
        <v>11</v>
      </c>
      <c r="C20" s="7">
        <v>42355</v>
      </c>
      <c r="D20" s="7">
        <v>35541</v>
      </c>
      <c r="E20" s="19">
        <f>(C20-D20)/365</f>
        <v>18.668493150684931</v>
      </c>
      <c r="F20" s="7" t="s">
        <v>9</v>
      </c>
      <c r="G20" s="19">
        <v>0</v>
      </c>
      <c r="H20" s="19" t="s">
        <v>104</v>
      </c>
      <c r="I20" s="7">
        <v>44533</v>
      </c>
    </row>
    <row r="21" spans="1:9" x14ac:dyDescent="0.7">
      <c r="A21" s="19" t="s">
        <v>73</v>
      </c>
      <c r="B21" s="19" t="s">
        <v>11</v>
      </c>
      <c r="C21" s="7">
        <v>42356</v>
      </c>
      <c r="D21" s="7">
        <v>37019</v>
      </c>
      <c r="E21" s="19">
        <f>(C21-D21)/365</f>
        <v>14.621917808219179</v>
      </c>
      <c r="F21" s="7" t="s">
        <v>9</v>
      </c>
      <c r="G21" s="19">
        <v>0</v>
      </c>
      <c r="H21" s="19" t="s">
        <v>109</v>
      </c>
      <c r="I21" s="7">
        <v>44533</v>
      </c>
    </row>
    <row r="22" spans="1:9" x14ac:dyDescent="0.7">
      <c r="A22" s="19" t="s">
        <v>110</v>
      </c>
      <c r="B22" s="19" t="s">
        <v>11</v>
      </c>
      <c r="C22" s="7">
        <v>42359</v>
      </c>
      <c r="D22" s="7">
        <v>35156</v>
      </c>
      <c r="E22" s="19">
        <f>(C22-D22)/365</f>
        <v>19.734246575342464</v>
      </c>
      <c r="F22" s="7" t="s">
        <v>9</v>
      </c>
      <c r="G22" s="19">
        <v>0</v>
      </c>
      <c r="H22" s="19" t="s">
        <v>111</v>
      </c>
      <c r="I22" s="7">
        <v>44533</v>
      </c>
    </row>
    <row r="23" spans="1:9" x14ac:dyDescent="0.7">
      <c r="A23" s="19" t="s">
        <v>74</v>
      </c>
      <c r="B23" s="19" t="s">
        <v>11</v>
      </c>
      <c r="C23" s="7">
        <v>42359</v>
      </c>
      <c r="D23" s="7">
        <v>38899</v>
      </c>
      <c r="E23" s="19">
        <f>(C23-D23)/365</f>
        <v>9.4794520547945211</v>
      </c>
      <c r="F23" s="7" t="s">
        <v>9</v>
      </c>
      <c r="G23" s="19">
        <v>0</v>
      </c>
      <c r="H23" s="19" t="s">
        <v>112</v>
      </c>
      <c r="I23" s="7">
        <v>44533</v>
      </c>
    </row>
    <row r="24" spans="1:9" x14ac:dyDescent="0.7">
      <c r="A24" s="19" t="s">
        <v>113</v>
      </c>
      <c r="B24" s="19" t="s">
        <v>11</v>
      </c>
      <c r="C24" s="7">
        <v>42362</v>
      </c>
      <c r="D24" s="7">
        <v>38966</v>
      </c>
      <c r="E24" s="19">
        <f>(C24-D24)/365</f>
        <v>9.3041095890410954</v>
      </c>
      <c r="F24" s="7" t="s">
        <v>9</v>
      </c>
      <c r="G24" s="19">
        <v>0</v>
      </c>
      <c r="H24" s="19" t="s">
        <v>114</v>
      </c>
      <c r="I24" s="7">
        <v>44533</v>
      </c>
    </row>
    <row r="25" spans="1:9" x14ac:dyDescent="0.7">
      <c r="A25" s="19" t="s">
        <v>106</v>
      </c>
      <c r="B25" s="19" t="s">
        <v>58</v>
      </c>
      <c r="C25" s="7">
        <v>42349</v>
      </c>
      <c r="D25" s="7">
        <v>25946</v>
      </c>
      <c r="E25" s="19">
        <f>(C25-D25)/365</f>
        <v>44.939726027397263</v>
      </c>
      <c r="F25" s="7" t="s">
        <v>14</v>
      </c>
      <c r="G25" s="19">
        <v>0</v>
      </c>
      <c r="H25" s="19" t="s">
        <v>107</v>
      </c>
      <c r="I25" s="7">
        <v>44533</v>
      </c>
    </row>
  </sheetData>
  <sortState xmlns:xlrd2="http://schemas.microsoft.com/office/spreadsheetml/2017/richdata2" ref="A2:I25">
    <sortCondition ref="B2:B25"/>
  </sortState>
  <phoneticPr fontId="1"/>
  <hyperlinks>
    <hyperlink ref="H16" r:id="rId1" xr:uid="{DF28D142-7A07-4721-8837-672BBB9404E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2009年</vt:lpstr>
      <vt:lpstr>2010年</vt:lpstr>
      <vt:lpstr>2011年</vt:lpstr>
      <vt:lpstr>2012年</vt:lpstr>
      <vt:lpstr>2013年</vt:lpstr>
      <vt:lpstr>2014年</vt:lpstr>
      <vt:lpstr>2015年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</dc:creator>
  <cp:lastModifiedBy>一小路武安</cp:lastModifiedBy>
  <dcterms:created xsi:type="dcterms:W3CDTF">2021-07-30T06:35:45Z</dcterms:created>
  <dcterms:modified xsi:type="dcterms:W3CDTF">2022-09-16T07:46:31Z</dcterms:modified>
</cp:coreProperties>
</file>